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0"/>
  <workbookPr defaultThemeVersion="124226"/>
  <mc:AlternateContent xmlns:mc="http://schemas.openxmlformats.org/markup-compatibility/2006">
    <mc:Choice Requires="x15">
      <x15ac:absPath xmlns:x15ac="http://schemas.microsoft.com/office/spreadsheetml/2010/11/ac" url="https://sprep.sharepoint.com/sites/WRPSharedFolder/Shared Documents/WRP MERL/"/>
    </mc:Choice>
  </mc:AlternateContent>
  <xr:revisionPtr revIDLastSave="0" documentId="8_{6789BA8C-FE1C-48C6-8CA7-2B47C505D4D6}" xr6:coauthVersionLast="47" xr6:coauthVersionMax="47" xr10:uidLastSave="{00000000-0000-0000-0000-000000000000}"/>
  <bookViews>
    <workbookView xWindow="-28920" yWindow="-120" windowWidth="29040" windowHeight="15720" tabRatio="452" firstSheet="1" activeTab="1" xr2:uid="{00000000-000D-0000-FFFF-FFFF00000000}"/>
  </bookViews>
  <sheets>
    <sheet name="MERL Work Plan" sheetId="1" r:id="rId1"/>
    <sheet name="Milestones" sheetId="2" r:id="rId2"/>
  </sheets>
  <definedNames>
    <definedName name="_xlnm._FilterDatabase" localSheetId="0" hidden="1">'MERL Work Plan'!$A$5:$AO$6</definedName>
    <definedName name="_ftn1" localSheetId="0">'MERL Work Plan'!#REF!</definedName>
    <definedName name="_ftnref1" localSheetId="0">'MERL Work Plan'!#REF!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2" l="1"/>
  <c r="C57" i="2"/>
  <c r="C58" i="2"/>
  <c r="C59" i="2"/>
  <c r="C60" i="2"/>
  <c r="C61" i="2"/>
  <c r="C62" i="2"/>
  <c r="C63" i="2"/>
  <c r="C64" i="2"/>
  <c r="C65" i="2"/>
  <c r="C66" i="2"/>
  <c r="C67" i="2"/>
  <c r="C55" i="2"/>
  <c r="C51" i="2"/>
  <c r="C52" i="2"/>
  <c r="C53" i="2"/>
  <c r="C50" i="2"/>
  <c r="C45" i="2"/>
  <c r="C46" i="2"/>
  <c r="C47" i="2"/>
  <c r="C48" i="2"/>
  <c r="C44" i="2"/>
  <c r="C34" i="2"/>
  <c r="C35" i="2"/>
  <c r="C36" i="2"/>
  <c r="C37" i="2"/>
  <c r="C38" i="2"/>
  <c r="C39" i="2"/>
  <c r="C40" i="2"/>
  <c r="C41" i="2"/>
  <c r="C42" i="2"/>
  <c r="C33" i="2"/>
  <c r="C9" i="2"/>
  <c r="C10" i="2"/>
  <c r="C11" i="2"/>
  <c r="C12" i="2"/>
  <c r="C13" i="2"/>
  <c r="C14" i="2"/>
  <c r="C15" i="2"/>
  <c r="C16" i="2"/>
  <c r="C17" i="2"/>
  <c r="C18" i="2"/>
  <c r="C19" i="2"/>
  <c r="C20" i="2"/>
  <c r="C21" i="2"/>
  <c r="C22" i="2"/>
  <c r="C23" i="2"/>
  <c r="C24" i="2"/>
  <c r="C25" i="2"/>
  <c r="C26" i="2"/>
  <c r="C27" i="2"/>
  <c r="C28" i="2"/>
  <c r="C29" i="2"/>
  <c r="C30" i="2"/>
  <c r="C31" i="2"/>
  <c r="C8" i="2"/>
  <c r="A7" i="2" l="1"/>
  <c r="B9" i="2"/>
  <c r="B10" i="2"/>
  <c r="B11" i="2"/>
  <c r="B12" i="2"/>
  <c r="B13" i="2"/>
  <c r="B14" i="2"/>
  <c r="B15" i="2"/>
  <c r="B16" i="2"/>
  <c r="B17" i="2"/>
  <c r="B18" i="2"/>
  <c r="B19" i="2"/>
  <c r="B20" i="2"/>
  <c r="B21" i="2"/>
  <c r="B22" i="2"/>
  <c r="B23" i="2"/>
  <c r="B24" i="2"/>
  <c r="B25" i="2"/>
  <c r="B26" i="2"/>
  <c r="B27" i="2"/>
  <c r="B28" i="2"/>
  <c r="B29" i="2"/>
  <c r="B30" i="2"/>
  <c r="B31" i="2"/>
  <c r="B33" i="2"/>
  <c r="B34" i="2"/>
  <c r="B35" i="2"/>
  <c r="B36" i="2"/>
  <c r="B37" i="2"/>
  <c r="B38" i="2"/>
  <c r="B39" i="2"/>
  <c r="B40" i="2"/>
  <c r="B41" i="2"/>
  <c r="B42" i="2"/>
  <c r="B44" i="2"/>
  <c r="B45" i="2"/>
  <c r="B46" i="2"/>
  <c r="B47" i="2"/>
  <c r="B48" i="2"/>
  <c r="B50" i="2"/>
  <c r="B51" i="2"/>
  <c r="B52" i="2"/>
  <c r="B53" i="2"/>
  <c r="B55" i="2"/>
  <c r="B56" i="2"/>
  <c r="B57" i="2"/>
  <c r="B58" i="2"/>
  <c r="B59" i="2"/>
  <c r="B60" i="2"/>
  <c r="B61" i="2"/>
  <c r="B62" i="2"/>
  <c r="B63" i="2"/>
  <c r="B64" i="2"/>
  <c r="B65" i="2"/>
  <c r="B66" i="2"/>
  <c r="B67" i="2"/>
  <c r="B8" i="2"/>
  <c r="A63" i="2"/>
  <c r="A64" i="2"/>
  <c r="A65" i="2"/>
  <c r="A66" i="2"/>
  <c r="A67" i="2"/>
  <c r="A57" i="2"/>
  <c r="A58" i="2"/>
  <c r="A59" i="2"/>
  <c r="A60" i="2"/>
  <c r="A61" i="2"/>
  <c r="A62"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8" i="2"/>
  <c r="A33" i="1"/>
  <c r="A34" i="1" s="1"/>
  <c r="A35" i="1" s="1"/>
  <c r="A36" i="1" s="1"/>
  <c r="A37" i="1" s="1"/>
  <c r="A38" i="1" l="1"/>
  <c r="A39" i="1" s="1"/>
  <c r="A40" i="1" s="1"/>
  <c r="A41" i="1" s="1"/>
  <c r="A42" i="1" s="1"/>
  <c r="A44" i="1" s="1"/>
  <c r="A45" i="1" s="1"/>
  <c r="A46" i="1" s="1"/>
  <c r="A47" i="1" s="1"/>
  <c r="A48" i="1" s="1"/>
  <c r="A50" i="1" s="1"/>
  <c r="A51" i="1" s="1"/>
  <c r="A52" i="1" s="1"/>
  <c r="A53" i="1" s="1"/>
  <c r="A55" i="1" s="1"/>
  <c r="A56" i="1" s="1"/>
  <c r="A57" i="1" s="1"/>
  <c r="A58" i="1" s="1"/>
  <c r="A59" i="1" s="1"/>
  <c r="A60" i="1" s="1"/>
  <c r="A61" i="1" s="1"/>
  <c r="A62" i="1" s="1"/>
  <c r="A63" i="1" s="1"/>
  <c r="A64" i="1" s="1"/>
  <c r="A65" i="1" s="1"/>
  <c r="A66" i="1" s="1"/>
  <c r="A6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tc={D941DCA2-EF93-4718-9897-304EC2B80615}</author>
  </authors>
  <commentList>
    <comment ref="C5" authorId="0" shapeId="0" xr:uid="{D941DCA2-EF93-4718-9897-304EC2B80615}">
      <text>
        <t>[Threaded comment]
Your version of Excel allows you to read this threaded comment; however, any edits to it will get removed if the file is opened in a newer version of Excel. Learn more: https://go.microsoft.com/fwlink/?linkid=870924
Comment:
    Need to write a formula here that will look for the next milestone that is not completed, and if within next 2 months mark it as high priority and in red.</t>
      </text>
    </comment>
  </commentList>
</comments>
</file>

<file path=xl/sharedStrings.xml><?xml version="1.0" encoding="utf-8"?>
<sst xmlns="http://schemas.openxmlformats.org/spreadsheetml/2006/main" count="877" uniqueCount="240">
  <si>
    <t>Weather Ready Pacific : Monitoring, Evaluation, Research and Learning (MERL)</t>
  </si>
  <si>
    <r>
      <t xml:space="preserve">Work Plan (2025-2033) - </t>
    </r>
    <r>
      <rPr>
        <sz val="14"/>
        <color theme="1"/>
        <rFont val="Calibri"/>
        <family val="2"/>
        <scheme val="minor"/>
      </rPr>
      <t>as at 27 March 2026</t>
    </r>
  </si>
  <si>
    <t>Task No.</t>
  </si>
  <si>
    <t>MERL Task</t>
  </si>
  <si>
    <r>
      <t xml:space="preserve">Purpose/Approach </t>
    </r>
    <r>
      <rPr>
        <sz val="11"/>
        <color theme="1"/>
        <rFont val="Calibri"/>
        <family val="2"/>
        <scheme val="minor"/>
      </rPr>
      <t>(linked indicator where appropriate)</t>
    </r>
  </si>
  <si>
    <t>WRP Member Countries</t>
  </si>
  <si>
    <t>Role Responsibility</t>
  </si>
  <si>
    <t>Frequency</t>
  </si>
  <si>
    <t>Timing</t>
  </si>
  <si>
    <t>Preliminary work &amp;/or capacity strengthening required</t>
  </si>
  <si>
    <t>Additional budget required (more than existing staff time)</t>
  </si>
  <si>
    <t>Comments</t>
  </si>
  <si>
    <t>Cook Islands</t>
  </si>
  <si>
    <t>Federated States of Micronesia</t>
  </si>
  <si>
    <t>Fiji</t>
  </si>
  <si>
    <t>Kiribati</t>
  </si>
  <si>
    <t>Nauru</t>
  </si>
  <si>
    <t>Niue</t>
  </si>
  <si>
    <t>Palau</t>
  </si>
  <si>
    <t>Papua New Guinea</t>
  </si>
  <si>
    <t>Republic of Marshall Islands</t>
  </si>
  <si>
    <t>Samoa</t>
  </si>
  <si>
    <t>Solomon Islands</t>
  </si>
  <si>
    <t>Tokelau</t>
  </si>
  <si>
    <t>Tonga</t>
  </si>
  <si>
    <t>Tuvalu</t>
  </si>
  <si>
    <t>Vanuatu</t>
  </si>
  <si>
    <t>WRP PMU</t>
  </si>
  <si>
    <t>Executing Agencies (non NMHS)</t>
  </si>
  <si>
    <t>NMHS</t>
  </si>
  <si>
    <t>Evaluation Steering Group</t>
  </si>
  <si>
    <t>COSPPac</t>
  </si>
  <si>
    <t>Other program/projects</t>
  </si>
  <si>
    <t>Ongoing</t>
  </si>
  <si>
    <t>Six-Monthly</t>
  </si>
  <si>
    <t>Annual</t>
  </si>
  <si>
    <t>Biennial</t>
  </si>
  <si>
    <t>Scheduled</t>
  </si>
  <si>
    <t>Year 2 - 2025</t>
  </si>
  <si>
    <t>Year 3 - 2026</t>
  </si>
  <si>
    <t>Year 4 - 2027</t>
  </si>
  <si>
    <t>Year 5 - 2028</t>
  </si>
  <si>
    <t>Year 6 - 2029</t>
  </si>
  <si>
    <t>Year 7 - 2030</t>
  </si>
  <si>
    <t>Year 8 - 2031</t>
  </si>
  <si>
    <t>Year 9 - 2032</t>
  </si>
  <si>
    <t>Year 10 - 2033</t>
  </si>
  <si>
    <r>
      <rPr>
        <b/>
        <i/>
        <sz val="11"/>
        <color theme="1"/>
        <rFont val="Calibri"/>
        <family val="2"/>
        <scheme val="minor"/>
      </rPr>
      <t xml:space="preserve">Monitoring </t>
    </r>
    <r>
      <rPr>
        <sz val="11"/>
        <color theme="1"/>
        <rFont val="Calibri"/>
        <family val="2"/>
        <scheme val="minor"/>
      </rPr>
      <t>(the planning, collection, recording, reviewing and reporting of data on progress towards defined targets and deliverables)</t>
    </r>
  </si>
  <si>
    <t>Co-design/facilitate WRP Executing Agencies Planning Meeting/s</t>
  </si>
  <si>
    <t>Support Ofa to co-design and co-faciltiate the WRP Executing Agencies Planning Meeting, including supporting the drafting of the annual plan, calendar, surveys, reflection session.</t>
  </si>
  <si>
    <t>x</t>
  </si>
  <si>
    <t>?</t>
  </si>
  <si>
    <t>Contribute MERL to build on 2025 Annual Planning Meeting agenda and survey (https://sprep.sharepoint.com/:f:/r/sites/WRPSharedFolder/Shared%20Documents/WRP%20Programme%20Delivery/Project%20Documentation/WRP%20Planning%20Meeting%208-12%20Dec%202025?csf=1&amp;web=1&amp;e=pO8iMT)</t>
  </si>
  <si>
    <r>
      <t xml:space="preserve">Review and update WRP MERL Framework </t>
    </r>
    <r>
      <rPr>
        <i/>
        <sz val="10.5"/>
        <color theme="1"/>
        <rFont val="Calibri"/>
        <family val="2"/>
        <scheme val="minor"/>
      </rPr>
      <t>(Impact Pathway, Chapter and MERL Tables)</t>
    </r>
    <r>
      <rPr>
        <sz val="10.5"/>
        <color theme="1"/>
        <rFont val="Calibri"/>
        <family val="2"/>
        <scheme val="minor"/>
      </rPr>
      <t xml:space="preserve"> </t>
    </r>
  </si>
  <si>
    <r>
      <t xml:space="preserve">After scheduled programmatic evaluations are delivered, the MERL Framework is to be reviewed and updated in line with evaluation findings to ensure adjustments are captured and systemised
</t>
    </r>
    <r>
      <rPr>
        <b/>
        <i/>
        <sz val="10.5"/>
        <color theme="1"/>
        <rFont val="Calibri"/>
        <family val="2"/>
        <scheme val="minor"/>
      </rPr>
      <t>Indicator A5</t>
    </r>
    <r>
      <rPr>
        <sz val="10.5"/>
        <color theme="1"/>
        <rFont val="Calibri"/>
        <family val="2"/>
        <scheme val="minor"/>
      </rPr>
      <t xml:space="preserve"> # of new or revised strategies, roadmaps, network or asset management plans adopted</t>
    </r>
  </si>
  <si>
    <t>WRP MERL Framework consulted and designed in 2025. 
See MERL Plan/Chapter for scheduled review dates</t>
  </si>
  <si>
    <t xml:space="preserve">Review and update WRP MERL Workplan &amp; Budget </t>
  </si>
  <si>
    <t>Regular review and update of WRP MERL Workplan and Budget</t>
  </si>
  <si>
    <t>WRP MERL Awareness Training to PMU and executing agencies (non NMHS); and any other partners/investors as required (WRP to lead from June 2027)</t>
  </si>
  <si>
    <t>WRP MERL awareness training of the Plan, Indicators, Targets and how to collect and store data</t>
  </si>
  <si>
    <t>See sharepoint for early MERL awareness presentations to PMU, Tech Committee - https://sprep.sharepoint.com/:f:/r/sites/WRPSharedFolder/Shared%20Documents/WRP%20MERL/MERL%20Framework%20Design%202025/WRP%20MERL%20Presentations?csf=1&amp;web=1&amp;e=fBRJ4P</t>
  </si>
  <si>
    <t>Finalise KRA 6 indicators (when KRA 6 activities are known) in the MERL Tables</t>
  </si>
  <si>
    <t>As the Implementation Plan v2 is finalised and approved by the SC, review, refine and develop indicators for KRA 6.</t>
  </si>
  <si>
    <t>KRA 6 activities to be developed and approved by SC</t>
  </si>
  <si>
    <t>Finalise outstanding indicators with Ofa (MERL Tables)</t>
  </si>
  <si>
    <t>One final discussion with Ofa is required to work through the final following indicators: B22, B25, B26, B27, C1 (see compendium for further detail)</t>
  </si>
  <si>
    <t>Finalise gaps in compendium of indicators (MERL Tables)</t>
  </si>
  <si>
    <t xml:space="preserve">Note that any cells highlighted in yellow require further information either from WRP PMU staff; conversations with stakeholders (such as EW4ALL and Sendai); of waiting for key activities/tools/systems to be developed. The compendium of indicators will need to be regularly reviewed and refined as the WRP programme is implemented. </t>
  </si>
  <si>
    <t>Discussions with external stakeholders required to understand how existing data sources are currently measured, and how WRP will gain access to the information. Some tools/systems also need to be developed to inform indicators and their measurements (eg. Severe Weather Pilot Project)</t>
  </si>
  <si>
    <t>Test initial draft targets with key WRP PMU team members</t>
  </si>
  <si>
    <t>One on one discussions with WRP PMU to work through the drafted targets to seek guidance and feedback</t>
  </si>
  <si>
    <t xml:space="preserve">All indicators have draft baseline/targets where presently possible without further detail from WRP PMU or external stakeholders. </t>
  </si>
  <si>
    <t>Finalise the collection of baseline data and set/refine targets</t>
  </si>
  <si>
    <t xml:space="preserve">Where possible streamline the collection of WRP's baseline data with other project/regional activities to reduce the burden on NMHS Directors. A GEDSI Survey/Research has been drafted and commented on by MERL - work closely with the GEDSI Adviser to coordinate baseline collection during the research task. The PIMS Review (Ed) and PIMS Design/MERL (consultant) are currently collecting data from NMHS (APR-SEPT 2026) - it has been discussed that WRP baseline will be collected during this process - ensure regular communication and attendance at meetings to utilise this opportunity. The WRP Steering Committee is scheduled for June (TBC with Ofa) - another opportunity to collect baseline data. See the MERL Tables - Baseline Collection  &amp; Coordination Tab for the latest information on indicators requiring baseline data. </t>
  </si>
  <si>
    <t>Attendance at PIMS Review (Ed) and PIMS Update/MERL (consultant) meetings to identify opportunities; work with Sue/GEDSI to integrate baseline questions into GEDSI research/survey.</t>
  </si>
  <si>
    <t>Update and refine MERL Tables</t>
  </si>
  <si>
    <t>Regularly update and refine MERL Tables as further information is received with regards to indicators, KRA 6, definitions, baseline and targets, research. Ensure that the latest version of the MERL Tables is available and accessible for all Executing agencies.</t>
  </si>
  <si>
    <t>Develop/ test/ finalise all data collection and monitoring tools and data storage tools/locations</t>
  </si>
  <si>
    <t xml:space="preserve">Tools to be developed include: learning story template, performance story template, impact story template, MSC approach/template, case study template (in conjunction with Angie - WRP Comms); Partnerships Log (Pomate - WRP Admin); GEDSI Officer Log (Sue - WRP GEDSI); Partnerships Health Check (MERLA); Training Register (drafted and with Terry); MERL Log (drafted); Country Warnings Log (Angie and MERLA)
Established tools for MERL review: WRP Asset Register (Honsol &amp; Selu); Asset Management Information System (Marica); Observation Database Management System (Marica); IFP Analytics Register (Marica); PPCM Dashboard (MERLA to work with PMC on how WRP headline indicators (15) can be included on the PPCM dashboard. </t>
  </si>
  <si>
    <t>Train WRP PMU and executing agencies (non NMHS) on MERL system and tools</t>
  </si>
  <si>
    <r>
      <t xml:space="preserve">Linked to Task 4
</t>
    </r>
    <r>
      <rPr>
        <b/>
        <i/>
        <sz val="10.5"/>
        <color theme="1"/>
        <rFont val="Calibri"/>
        <family val="2"/>
        <scheme val="minor"/>
      </rPr>
      <t xml:space="preserve">Indicator: A14: </t>
    </r>
    <r>
      <rPr>
        <sz val="10.5"/>
        <color theme="1"/>
        <rFont val="Calibri"/>
        <family val="2"/>
        <scheme val="minor"/>
      </rPr>
      <t xml:space="preserve"># of leadership, professional and technical capability strengthening training sessions delivered with support from WRP
</t>
    </r>
    <r>
      <rPr>
        <b/>
        <i/>
        <sz val="10.5"/>
        <color theme="1"/>
        <rFont val="Calibri"/>
        <family val="2"/>
        <scheme val="minor"/>
      </rPr>
      <t>Indicator A15</t>
    </r>
    <r>
      <rPr>
        <sz val="10.5"/>
        <color theme="1"/>
        <rFont val="Calibri"/>
        <family val="2"/>
        <scheme val="minor"/>
      </rPr>
      <t xml:space="preserve">: # of people participating in leadership, professional and technical capability strengthening activities
</t>
    </r>
    <r>
      <rPr>
        <b/>
        <i/>
        <sz val="10.5"/>
        <color theme="1"/>
        <rFont val="Calibri"/>
        <family val="2"/>
        <scheme val="minor"/>
      </rPr>
      <t>Indicator B7:</t>
    </r>
    <r>
      <rPr>
        <sz val="10.5"/>
        <color theme="1"/>
        <rFont val="Calibri"/>
        <family val="2"/>
        <scheme val="minor"/>
      </rPr>
      <t xml:space="preserve"> % of all WRP-supported capacity and capability training delivered within/by the Pacific</t>
    </r>
  </si>
  <si>
    <t>MERL Systems and Tools to be developed</t>
  </si>
  <si>
    <t>MERLA Officer Travel - utilising existing meeting opportunities.</t>
  </si>
  <si>
    <t xml:space="preserve">Assume that existing opportunities will be used for face to face training; otherwise training will be online. </t>
  </si>
  <si>
    <t>Support executing agencies + NMHS in indicator identification for concept notes and new projects</t>
  </si>
  <si>
    <t>Respond to requests and monitor concept note and new project submissions that appropriate indicators have been documented; and then supply the necessary tools</t>
  </si>
  <si>
    <t xml:space="preserve">Collect and store data against indicators </t>
  </si>
  <si>
    <t>Using the MERL Log collect and document data against key indicators (for example: A1, A2, A5, A6, C9, D7); and other indicators under the MERLA responsibility. 
Support and monitor the collection of data that the WRP PMU team are responsible for</t>
  </si>
  <si>
    <t>MERL systems, tools and storage to be developed</t>
  </si>
  <si>
    <t>Needs assessment of national MERL capability strengthening</t>
  </si>
  <si>
    <t xml:space="preserve">Gather data on current capacity of national NMHS in MERL, their needs/challenges and current environment (including any current support received from other initiatives/agencies etc). </t>
  </si>
  <si>
    <t>Speak with COSPPac MERL Officer who is taking the lead with MERL training across the region up until early 2027 when WRP will then take the lead</t>
  </si>
  <si>
    <t>Assume that existing opportunities will be leveraged for the MERLA Officer to build relationships and collect data from NMHS</t>
  </si>
  <si>
    <t>Design and delivery of M&amp;E Fundamentals Training</t>
  </si>
  <si>
    <r>
      <t>Linked to Task 15
'</t>
    </r>
    <r>
      <rPr>
        <b/>
        <i/>
        <sz val="10.5"/>
        <color theme="1"/>
        <rFont val="Calibri"/>
        <family val="2"/>
        <scheme val="minor"/>
      </rPr>
      <t xml:space="preserve">Indicator: A14: </t>
    </r>
    <r>
      <rPr>
        <sz val="10.5"/>
        <color theme="1"/>
        <rFont val="Calibri"/>
        <family val="2"/>
        <scheme val="minor"/>
      </rPr>
      <t xml:space="preserve"># of leadership, professional and technical capability strengthening training sessions delivered with support from WRP
</t>
    </r>
    <r>
      <rPr>
        <b/>
        <i/>
        <sz val="10.5"/>
        <color theme="1"/>
        <rFont val="Calibri"/>
        <family val="2"/>
        <scheme val="minor"/>
      </rPr>
      <t>Indicator A15</t>
    </r>
    <r>
      <rPr>
        <sz val="10.5"/>
        <color theme="1"/>
        <rFont val="Calibri"/>
        <family val="2"/>
        <scheme val="minor"/>
      </rPr>
      <t xml:space="preserve">: # of people participating in leadership, professional and technical capability strengthening activities
</t>
    </r>
    <r>
      <rPr>
        <b/>
        <i/>
        <sz val="10.5"/>
        <color theme="1"/>
        <rFont val="Calibri"/>
        <family val="2"/>
        <scheme val="minor"/>
      </rPr>
      <t>Indicator B7:</t>
    </r>
    <r>
      <rPr>
        <sz val="10.5"/>
        <color theme="1"/>
        <rFont val="Calibri"/>
        <family val="2"/>
        <scheme val="minor"/>
      </rPr>
      <t xml:space="preserve"> % of all WRP-supported capacity and capability training delivered within/by the Pacific</t>
    </r>
  </si>
  <si>
    <t>As noted above - COSPPac to take the lead on Fundamentals Training up until early 2027. Seek a copy of the Fundamentals Training presentation previously delivered by the SPREP M&amp;E Officer; and a copy of the COSPPac M&amp;E Fundamentals Training. Design a standardised M&amp;E Fundamentals Training, using consistent language that will be a stepping stone to the USP Diploma of MEL</t>
  </si>
  <si>
    <t>TBD</t>
  </si>
  <si>
    <t>Some budget may be required if the afundamentals training were be to accredited?</t>
  </si>
  <si>
    <t>Design and deliver M&amp;E Advanced Training</t>
  </si>
  <si>
    <r>
      <t>Linked to Task 15
'</t>
    </r>
    <r>
      <rPr>
        <b/>
        <i/>
        <sz val="10.5"/>
        <color theme="1"/>
        <rFont val="Calibri"/>
        <family val="2"/>
        <scheme val="minor"/>
      </rPr>
      <t>Indicator A13</t>
    </r>
    <r>
      <rPr>
        <sz val="10.5"/>
        <color theme="1"/>
        <rFont val="Calibri"/>
        <family val="2"/>
        <scheme val="minor"/>
      </rPr>
      <t xml:space="preserve">: # leadership, professional and technical training programmes established with support from WRP
</t>
    </r>
    <r>
      <rPr>
        <b/>
        <i/>
        <sz val="10.5"/>
        <color theme="1"/>
        <rFont val="Calibri"/>
        <family val="2"/>
        <scheme val="minor"/>
      </rPr>
      <t>Indicator: A14:</t>
    </r>
    <r>
      <rPr>
        <sz val="10.5"/>
        <color theme="1"/>
        <rFont val="Calibri"/>
        <family val="2"/>
        <scheme val="minor"/>
      </rPr>
      <t xml:space="preserve"> # of leadership, professional and technical capability strengthening training sessions delivered with support from WRP
</t>
    </r>
    <r>
      <rPr>
        <b/>
        <i/>
        <sz val="10.5"/>
        <color theme="1"/>
        <rFont val="Calibri"/>
        <family val="2"/>
        <scheme val="minor"/>
      </rPr>
      <t xml:space="preserve">Indicator A15: </t>
    </r>
    <r>
      <rPr>
        <sz val="10.5"/>
        <color theme="1"/>
        <rFont val="Calibri"/>
        <family val="2"/>
        <scheme val="minor"/>
      </rPr>
      <t xml:space="preserve"># of people participating in leadership, professional and technical capability strengthening activities
</t>
    </r>
    <r>
      <rPr>
        <b/>
        <i/>
        <sz val="10.5"/>
        <color theme="1"/>
        <rFont val="Calibri"/>
        <family val="2"/>
        <scheme val="minor"/>
      </rPr>
      <t xml:space="preserve">Indicator B7: </t>
    </r>
    <r>
      <rPr>
        <sz val="10.5"/>
        <color theme="1"/>
        <rFont val="Calibri"/>
        <family val="2"/>
        <scheme val="minor"/>
      </rPr>
      <t>% of all WRP-supported capacity and capability training delivered within/by the Pacific</t>
    </r>
  </si>
  <si>
    <t>Based on the Fundamentals Training, design an 'advanced' level training on M&amp;E that will be a stepping stone to the USP Diploma of MEL</t>
  </si>
  <si>
    <t>Some budget may be required if the advanced training were be to accredited?</t>
  </si>
  <si>
    <t>Establish a MERL COP - based on needs of the region</t>
  </si>
  <si>
    <r>
      <t>Linked to Task 15
'</t>
    </r>
    <r>
      <rPr>
        <b/>
        <i/>
        <sz val="10.5"/>
        <color theme="1"/>
        <rFont val="Calibri"/>
        <family val="2"/>
        <scheme val="minor"/>
      </rPr>
      <t>Indicator A16:</t>
    </r>
    <r>
      <rPr>
        <sz val="10.5"/>
        <color theme="1"/>
        <rFont val="Calibri"/>
        <family val="2"/>
        <scheme val="minor"/>
      </rPr>
      <t xml:space="preserve"> # active Pacific Hydrometeorological Communities of Practice members with support from WRP</t>
    </r>
  </si>
  <si>
    <t>A joint sharepoint between COSPPac and WRP already exists - look to build on monthly meetings and incorporate additional participants from other sector related initiatives</t>
  </si>
  <si>
    <t>Develop and deliver MERL webinars based on needs of the region</t>
  </si>
  <si>
    <r>
      <t>Linked to Task 15
'</t>
    </r>
    <r>
      <rPr>
        <b/>
        <i/>
        <sz val="10.5"/>
        <color theme="1"/>
        <rFont val="Calibri"/>
        <family val="2"/>
        <scheme val="minor"/>
      </rPr>
      <t>Indicator A18</t>
    </r>
    <r>
      <rPr>
        <sz val="10.5"/>
        <color theme="1"/>
        <rFont val="Calibri"/>
        <family val="2"/>
        <scheme val="minor"/>
      </rPr>
      <t xml:space="preserve">: # of drop-in sessions, quarterly virtual webinars, and peer-to-peer exchanges with support from WRP
</t>
    </r>
    <r>
      <rPr>
        <b/>
        <i/>
        <sz val="10.5"/>
        <color theme="1"/>
        <rFont val="Calibri"/>
        <family val="2"/>
        <scheme val="minor"/>
      </rPr>
      <t>Indicator B7:</t>
    </r>
    <r>
      <rPr>
        <sz val="10.5"/>
        <color theme="1"/>
        <rFont val="Calibri"/>
        <family val="2"/>
        <scheme val="minor"/>
      </rPr>
      <t xml:space="preserve"> % of all WRP-supported capacity and capability training delivered within/by the Pacific</t>
    </r>
  </si>
  <si>
    <t>MERL COP established</t>
  </si>
  <si>
    <t>Encourage peer to peer exchanges on MERL</t>
  </si>
  <si>
    <r>
      <t>Linked to Task 15
'</t>
    </r>
    <r>
      <rPr>
        <b/>
        <i/>
        <sz val="10.5"/>
        <color theme="1"/>
        <rFont val="Calibri"/>
        <family val="2"/>
        <scheme val="minor"/>
      </rPr>
      <t>Indicator A18</t>
    </r>
    <r>
      <rPr>
        <sz val="10.5"/>
        <color theme="1"/>
        <rFont val="Calibri"/>
        <family val="2"/>
        <scheme val="minor"/>
      </rPr>
      <t xml:space="preserve">: # of drop-in sessions, quarterly virtual webinars, and peer-to-peer exchanges with support from WRP
</t>
    </r>
    <r>
      <rPr>
        <b/>
        <i/>
        <sz val="10.5"/>
        <color theme="1"/>
        <rFont val="Calibri"/>
        <family val="2"/>
        <scheme val="minor"/>
      </rPr>
      <t>Indicator B7</t>
    </r>
    <r>
      <rPr>
        <sz val="10.5"/>
        <color theme="1"/>
        <rFont val="Calibri"/>
        <family val="2"/>
        <scheme val="minor"/>
      </rPr>
      <t>: % of all WRP-supported capacity and capability training delivered within/by the Pacific</t>
    </r>
  </si>
  <si>
    <t>Task 15; and/or 16/17</t>
  </si>
  <si>
    <t>Contribute to discussions on SPREPs integrated project mangement system for WRP MERL needs.</t>
  </si>
  <si>
    <r>
      <rPr>
        <b/>
        <i/>
        <sz val="10.5"/>
        <color theme="1"/>
        <rFont val="Calibri"/>
        <family val="2"/>
        <scheme val="minor"/>
      </rPr>
      <t>Indicator A23:</t>
    </r>
    <r>
      <rPr>
        <sz val="10.5"/>
        <color theme="1"/>
        <rFont val="Calibri"/>
        <family val="2"/>
        <scheme val="minor"/>
      </rPr>
      <t xml:space="preserve"> # functioning platforms, systems, portals or models installed and upgraded with support from WRP</t>
    </r>
  </si>
  <si>
    <t>Update MERL Chapter/Plan</t>
  </si>
  <si>
    <r>
      <rPr>
        <b/>
        <i/>
        <sz val="10.5"/>
        <color theme="1"/>
        <rFont val="Calibri"/>
        <family val="2"/>
        <scheme val="minor"/>
      </rPr>
      <t xml:space="preserve">Indicator A6: </t>
    </r>
    <r>
      <rPr>
        <sz val="10.5"/>
        <color theme="1"/>
        <rFont val="Calibri"/>
        <family val="2"/>
        <scheme val="minor"/>
      </rPr>
      <t># policies, regulations, SOPs, standards, and decision-support tools developed</t>
    </r>
  </si>
  <si>
    <t>Explore Artificial Intelligence (AI) for the collection and synthesising of data</t>
  </si>
  <si>
    <t>Explore what AI technology can assist WRP's executing agencies to reduce the burden on staff, capture real-time data and identify trends and insights, noting the extensive level of data required by WRP.</t>
  </si>
  <si>
    <t>Undertake field verification visits (in line with WRP field visits)</t>
  </si>
  <si>
    <t>Coordinate with existing WRP activities, regular in-country field visits to validate data and provide MERL training/tools, when requested</t>
  </si>
  <si>
    <t>$161,145
(all travel and training workshops across the 8 years). See MERL Budget for breakdown</t>
  </si>
  <si>
    <t>Assume to leverage off existing WRP in-country activities</t>
  </si>
  <si>
    <r>
      <rPr>
        <b/>
        <i/>
        <sz val="10.5"/>
        <color theme="1"/>
        <rFont val="Calibri"/>
        <family val="2"/>
        <scheme val="minor"/>
      </rPr>
      <t>Evaluation</t>
    </r>
    <r>
      <rPr>
        <sz val="10.5"/>
        <color theme="1"/>
        <rFont val="Calibri"/>
        <family val="2"/>
        <scheme val="minor"/>
      </rPr>
      <t xml:space="preserve"> </t>
    </r>
    <r>
      <rPr>
        <i/>
        <sz val="10.5"/>
        <color theme="1"/>
        <rFont val="Calibri"/>
        <family val="2"/>
        <scheme val="minor"/>
      </rPr>
      <t>(assessing the achievements of the programme, project or activity design, implementation and results - staged programmatic evaluative reviews &amp; complementary evaluations)</t>
    </r>
  </si>
  <si>
    <t>Evaluation steering group/s appointed</t>
  </si>
  <si>
    <t>See MERL Chapter for further details (7.2 staged evaluative reviews)</t>
  </si>
  <si>
    <t>TOR to be developed</t>
  </si>
  <si>
    <t>Mid-line evaluation 1 - process evaluation</t>
  </si>
  <si>
    <t>TOR to be developed - inclusive of review of Sustainability Benchmarks and guiding questions, including GEDSI, ESS</t>
  </si>
  <si>
    <t>Mid-line evaluation 2 - formative evaluation</t>
  </si>
  <si>
    <t>End of Programme evaluation - summative and impact</t>
  </si>
  <si>
    <t>Pilot project evaluations</t>
  </si>
  <si>
    <t>For any WRP pilot projects, for example Severe Weather Pilot Programme, identification of baseline, continual monitoring and tracking of findings is required; including an end of project evaluation are essential to reflect and assess what worked well, what didn’t and the operating environment. These evaluations will inform any future rollouts of the project.</t>
  </si>
  <si>
    <t xml:space="preserve">Pilot projects to be identified by the MERLA and timing documented. </t>
  </si>
  <si>
    <t>Pre &amp; Post capability building evaluations</t>
  </si>
  <si>
    <r>
      <t>For any WRP capability building, it is mandatory that pre- (where appropriate) and post-training evaluations are undertaken to measure knowledge gained, understanding and quality and satisfaction. 
'</t>
    </r>
    <r>
      <rPr>
        <b/>
        <i/>
        <sz val="10.5"/>
        <color theme="1"/>
        <rFont val="Calibri"/>
        <family val="2"/>
        <scheme val="minor"/>
      </rPr>
      <t>Indicator B8:</t>
    </r>
    <r>
      <rPr>
        <i/>
        <sz val="10.5"/>
        <color theme="1"/>
        <rFont val="Calibri"/>
        <family val="2"/>
        <scheme val="minor"/>
      </rPr>
      <t xml:space="preserve"> </t>
    </r>
    <r>
      <rPr>
        <sz val="10.5"/>
        <color theme="1"/>
        <rFont val="Calibri"/>
        <family val="2"/>
        <scheme val="minor"/>
      </rPr>
      <t xml:space="preserve">% of participants indicated that each training was accessible and delivered in a manner that supported their learning
</t>
    </r>
    <r>
      <rPr>
        <b/>
        <i/>
        <sz val="10.5"/>
        <color theme="1"/>
        <rFont val="Calibri"/>
        <family val="2"/>
        <scheme val="minor"/>
      </rPr>
      <t>Indicator B9:</t>
    </r>
    <r>
      <rPr>
        <sz val="10.5"/>
        <color theme="1"/>
        <rFont val="Calibri"/>
        <family val="2"/>
        <scheme val="minor"/>
      </rPr>
      <t xml:space="preserve"> % of participants reporting increased leadership and technical knowledge and skills
</t>
    </r>
    <r>
      <rPr>
        <b/>
        <i/>
        <sz val="10.5"/>
        <color theme="1"/>
        <rFont val="Calibri"/>
        <family val="2"/>
        <scheme val="minor"/>
      </rPr>
      <t>Indicator B10:</t>
    </r>
    <r>
      <rPr>
        <sz val="10.5"/>
        <color theme="1"/>
        <rFont val="Calibri"/>
        <family val="2"/>
        <scheme val="minor"/>
      </rPr>
      <t xml:space="preserve"> % of participants reporting increased confidence to use leadership and technical knowledge and skills gained</t>
    </r>
  </si>
  <si>
    <t xml:space="preserve">Pre and Post Capability Templates for WRP to be developed. Evalustions to be undertaken after any capability building training is delivered. </t>
  </si>
  <si>
    <t>Six-monthly follow-up evaluation surveys</t>
  </si>
  <si>
    <r>
      <t>For any WRP capability building training, it is mandatory that six-monthly follow up training evaluations are performed with the participant to measure application of knowledge/skills received at the training.
'</t>
    </r>
    <r>
      <rPr>
        <b/>
        <i/>
        <sz val="10.5"/>
        <color theme="1"/>
        <rFont val="Calibri"/>
        <family val="2"/>
        <scheme val="minor"/>
      </rPr>
      <t xml:space="preserve">Indicator B11: </t>
    </r>
    <r>
      <rPr>
        <sz val="10.5"/>
        <color theme="1"/>
        <rFont val="Calibri"/>
        <family val="2"/>
        <scheme val="minor"/>
      </rPr>
      <t>% of participants providing examples of application of leadership and technical knowledge and skills gained in their work within six months of training</t>
    </r>
  </si>
  <si>
    <t>Standardised six-monthly follow up survey template to be developed</t>
  </si>
  <si>
    <t>Terry and MERLA to work together on this task</t>
  </si>
  <si>
    <t>Post disaster event/after action evaluations</t>
  </si>
  <si>
    <r>
      <t>After any disaster a post event/after action review to take place reflecting on processes, systems and responses. Reflections will be noted in writing, shared and inform future responses.
'</t>
    </r>
    <r>
      <rPr>
        <b/>
        <i/>
        <sz val="10.5"/>
        <color theme="1"/>
        <rFont val="Calibri"/>
        <family val="2"/>
        <scheme val="minor"/>
      </rPr>
      <t>Indicator C14:</t>
    </r>
    <r>
      <rPr>
        <sz val="10.5"/>
        <color theme="1"/>
        <rFont val="Calibri"/>
        <family val="2"/>
        <scheme val="minor"/>
      </rPr>
      <t xml:space="preserve"> Extent to which PICT after-action reviews show increased inclusiveness in preparedness and response</t>
    </r>
  </si>
  <si>
    <t>Within a month after a disaster. Post-event-after action review template to be developed</t>
  </si>
  <si>
    <t>Timing will be dependent on disaster events.</t>
  </si>
  <si>
    <t>Meeting and Workshop evaluations</t>
  </si>
  <si>
    <r>
      <t>Upon completion of each significant/multi-stakeholder meeting and/or workshop the standardised evaluation survey will measure achievement against the Meeting/Workshop objectives, quality and satisfaction, and include opportunity for open-ended feedback/comment and, recommendations.
'</t>
    </r>
    <r>
      <rPr>
        <b/>
        <i/>
        <sz val="10.5"/>
        <color theme="1"/>
        <rFont val="Calibri"/>
        <family val="2"/>
        <scheme val="minor"/>
      </rPr>
      <t>Indicator B8:</t>
    </r>
    <r>
      <rPr>
        <i/>
        <sz val="10.5"/>
        <color theme="1"/>
        <rFont val="Calibri"/>
        <family val="2"/>
        <scheme val="minor"/>
      </rPr>
      <t xml:space="preserve"> </t>
    </r>
    <r>
      <rPr>
        <sz val="10.5"/>
        <color theme="1"/>
        <rFont val="Calibri"/>
        <family val="2"/>
        <scheme val="minor"/>
      </rPr>
      <t xml:space="preserve">% of participants indicated that each training was accessible and delivered in a manner that supported their learning
</t>
    </r>
    <r>
      <rPr>
        <b/>
        <i/>
        <sz val="10.5"/>
        <color theme="1"/>
        <rFont val="Calibri"/>
        <family val="2"/>
        <scheme val="minor"/>
      </rPr>
      <t>Indicator B9:</t>
    </r>
    <r>
      <rPr>
        <sz val="10.5"/>
        <color theme="1"/>
        <rFont val="Calibri"/>
        <family val="2"/>
        <scheme val="minor"/>
      </rPr>
      <t xml:space="preserve"> % of participants reporting increased leadership and technical knowledge and skills
</t>
    </r>
    <r>
      <rPr>
        <b/>
        <i/>
        <sz val="10.5"/>
        <color theme="1"/>
        <rFont val="Calibri"/>
        <family val="2"/>
        <scheme val="minor"/>
      </rPr>
      <t>Indicator B10:</t>
    </r>
    <r>
      <rPr>
        <sz val="10.5"/>
        <color theme="1"/>
        <rFont val="Calibri"/>
        <family val="2"/>
        <scheme val="minor"/>
      </rPr>
      <t xml:space="preserve"> % of participants reporting increased confidence to use leadership and technical knowledge and skills gained</t>
    </r>
  </si>
  <si>
    <t>Meeting and Workshop Evaluation Templates to be developed</t>
  </si>
  <si>
    <t>Partnership Health Checks</t>
  </si>
  <si>
    <r>
      <t>Reflective conversations and talanoa  supported by a Partnership Health Rubric, to inform the ‘health’ of partnerships within and across WRP (i.e. not yet established, emerging, established/satisfactory, advanced), and identify opportunities and areas for improvement during implementation.  Monitoring the health and efficiency of the partnership’s setup-operation and processes, ensuring the building blocks of partnerships are in place, is essential to optimise partnership impact
'</t>
    </r>
    <r>
      <rPr>
        <b/>
        <i/>
        <sz val="10.5"/>
        <color theme="1"/>
        <rFont val="Calibri"/>
        <family val="2"/>
        <scheme val="minor"/>
      </rPr>
      <t>Indicator B2</t>
    </r>
    <r>
      <rPr>
        <sz val="10.5"/>
        <color theme="1"/>
        <rFont val="Calibri"/>
        <family val="2"/>
        <scheme val="minor"/>
      </rPr>
      <t>: Satisfactory or Advanced partnership health check rating for WRP SC members, executing agencies and investors</t>
    </r>
  </si>
  <si>
    <t xml:space="preserve">Partnership Health Rubric already developed. To occur annually at the May Steering Committee Meeting. Consider after a few years, if PMC wish to undertake this health check for the whole sector. </t>
  </si>
  <si>
    <r>
      <rPr>
        <b/>
        <i/>
        <sz val="11"/>
        <color theme="1"/>
        <rFont val="Calibri"/>
        <family val="2"/>
        <scheme val="minor"/>
      </rPr>
      <t>Research</t>
    </r>
    <r>
      <rPr>
        <b/>
        <i/>
        <sz val="10.5"/>
        <color theme="1"/>
        <rFont val="Calibri"/>
        <family val="2"/>
        <scheme val="minor"/>
      </rPr>
      <t xml:space="preserve"> </t>
    </r>
    <r>
      <rPr>
        <sz val="10.5"/>
        <color theme="1"/>
        <rFont val="Calibri"/>
        <family val="2"/>
        <scheme val="minor"/>
      </rPr>
      <t>(identification of evidence-based solutions to inform decision-making and improve the effectivenss of interventions)</t>
    </r>
  </si>
  <si>
    <t>Collate, monitor and record all WRP research topics in MERL Tables</t>
  </si>
  <si>
    <r>
      <t>All WRP research is to be approved by the PIETR Panel and recorded in the MERL Tables (Research Tab). See MERL Chapter 8.1: Identifying research requirements and opportunities for further details. 
'</t>
    </r>
    <r>
      <rPr>
        <b/>
        <i/>
        <sz val="10.5"/>
        <color theme="1"/>
        <rFont val="Calibri"/>
        <family val="2"/>
        <scheme val="minor"/>
      </rPr>
      <t>Indicators A4</t>
    </r>
    <r>
      <rPr>
        <sz val="10.5"/>
        <color theme="1"/>
        <rFont val="Calibri"/>
        <family val="2"/>
        <scheme val="minor"/>
      </rPr>
      <t>: # studies, diagnostic assessments/ research undertaken or data sets updated</t>
    </r>
  </si>
  <si>
    <t xml:space="preserve">An initial review across all papers to date has been undertaken to list the current research in the tab. </t>
  </si>
  <si>
    <t>Review progress and identify future research opportunities</t>
  </si>
  <si>
    <t xml:space="preserve">See MERL Chapter 8.1: Identifying research requirements and opportunities for further details. </t>
  </si>
  <si>
    <t>Terms of Reference Template to be developed; Steering Committee Representative Group to be established</t>
  </si>
  <si>
    <t>The WRP MERLA Officer in conjunction with the WRP Programme Manager will oversee the identification, implementation and sharing of research findings</t>
  </si>
  <si>
    <t>Review of future research terms of reference</t>
  </si>
  <si>
    <t>Terms of Reference Template to be developed</t>
  </si>
  <si>
    <t>Share all formal and participatory research findings</t>
  </si>
  <si>
    <t>Sustain WRP longitudinal data sets within the region</t>
  </si>
  <si>
    <t>Through its activities, WRP are creating several longitudinal datasets. It is intended that these datasets will be owned and continually updated by the relevant PMC Expert Panel, beyond WRP's life. Data sets have been identified under the MERL Tables - Research tab</t>
  </si>
  <si>
    <t>Work with PIMS Update/MERL (consultant) to inform of available datasets to ground in the design</t>
  </si>
  <si>
    <r>
      <rPr>
        <b/>
        <i/>
        <sz val="11"/>
        <color theme="1"/>
        <rFont val="Calibri"/>
        <family val="2"/>
        <scheme val="minor"/>
      </rPr>
      <t xml:space="preserve">Learning </t>
    </r>
    <r>
      <rPr>
        <sz val="10.5"/>
        <color theme="1"/>
        <rFont val="Calibri"/>
        <family val="2"/>
        <scheme val="minor"/>
      </rPr>
      <t>(the regular pause to review and reflect on project, activity and programme progress and achievements to date, capturingn and applying any lessons learned or opportunities)</t>
    </r>
  </si>
  <si>
    <t>WRP annual reflection workshop</t>
  </si>
  <si>
    <t>Annual reflection workshop, incorporating participation from all representatives, sharing views across the region and all viewpoints of WRP projects and activities; including with breakout meetings for agency groups (i.e. Development partners/investors) to tailor specific reflection questions. Reflections will be recorded and shared in written narrative and visual formats, including video stories/testimonials. See MERL Chapter 10.1 Progress reviews and reflections</t>
  </si>
  <si>
    <t>Reflection Workshop Agenda/Questions to be designed. MERL awareness training as to the purpose of Reflection Sessions with SC, PMC expert panels, executing agencies</t>
  </si>
  <si>
    <t>1 day training (venue, catering, accommodation for all participating agencies)</t>
  </si>
  <si>
    <t>Leverage the Steering Committee Meeting - adding an additional 1 day to the meeting for an annual reflection workshop. Additional funding will be needed for participating agencies (Representatives from the Steering Committee, PMC expert panels, SPREP, development partners, investors, executing agencies, research partnerships) to stay 1 day longer.</t>
  </si>
  <si>
    <t>Executing agency (non-NMHS) and local partners annual reflection workshop</t>
  </si>
  <si>
    <t xml:space="preserve">Executing agencies to program in regular, at least annual, reflection sessions into their workplans. Reflection session methods will be culturally appropriate to share knowledge and experiences with communities. </t>
  </si>
  <si>
    <t>Reflection Workshop agenda/questions to be designed.</t>
  </si>
  <si>
    <t>Budget to be added to concept note/project</t>
  </si>
  <si>
    <t>Project representatives from NMHS and other MHEWS agencies, communities and Organisations of People with Disabilities (OPDs)/NGOs/CSOs</t>
  </si>
  <si>
    <t>Contribute to SPREP internal reflection sessions</t>
  </si>
  <si>
    <t>WRP PMU to contribute in any SPREP internal reflection sessions</t>
  </si>
  <si>
    <t>Co-design/facilitate WRP PMU lessons learned sessions</t>
  </si>
  <si>
    <t xml:space="preserve">Upon completion of the SC Meeting/s each year and/or the WRP Report submission - deliver a session on lessons learned from the WRP PMU and document in the Lessons Learned Register (drafted - https://sprep.sharepoint.com/:f:/r/sites/WRPSharedFolder/Shared%20Documents/WRP%20MERL/Lessons%20Learned%20Register?csf=1&amp;web=1&amp;e=8rrF1n) </t>
  </si>
  <si>
    <t>Build on and design lessons learned template - https://sprep.sharepoint.com/:w:/r/sites/WRPSharedFolder/Shared%20Documents/WRP%20MERL/Lessons%20Learned%20Register/Reflections%20and%20Lessons%20Learnt%20on%20SC3%20-%20OCT25.docx?d=wf99293b9d0294cb3b6fc09995b7f76e3&amp;csf=1&amp;web=1&amp;e=lhvGxH</t>
  </si>
  <si>
    <t>The WRP MERLA Officer in conjunction with the WRP Programme Manager will design and facilitate the lessons learned sessions</t>
  </si>
  <si>
    <t>Sharing, reporting and communication of information</t>
  </si>
  <si>
    <t>Support and contribute to WRP Steering Committee Meetings</t>
  </si>
  <si>
    <r>
      <t>In conjunction with the WRP Programme Manager support the design, development and delivery of the WRP SC Meetings
'</t>
    </r>
    <r>
      <rPr>
        <b/>
        <i/>
        <sz val="10.5"/>
        <color theme="1"/>
        <rFont val="Calibri"/>
        <family val="2"/>
        <scheme val="minor"/>
      </rPr>
      <t>Indicator A1:</t>
    </r>
    <r>
      <rPr>
        <sz val="10.5"/>
        <color theme="1"/>
        <rFont val="Calibri"/>
        <family val="2"/>
        <scheme val="minor"/>
      </rPr>
      <t xml:space="preserve"> # Institutional or programme governance, management and financing mechanisms/models reviewed and adopted</t>
    </r>
  </si>
  <si>
    <t>Support and contribute to the Pacific Meteorological Council Meetings, as requested</t>
  </si>
  <si>
    <r>
      <rPr>
        <b/>
        <i/>
        <sz val="10.5"/>
        <color theme="1"/>
        <rFont val="Calibri"/>
        <family val="2"/>
        <scheme val="minor"/>
      </rPr>
      <t>Indicator A1:</t>
    </r>
    <r>
      <rPr>
        <sz val="10.5"/>
        <color theme="1"/>
        <rFont val="Calibri"/>
        <family val="2"/>
        <scheme val="minor"/>
      </rPr>
      <t xml:space="preserve"> # Institutional or programme governance, management and financing mechanisms/models reviewed and adopted</t>
    </r>
  </si>
  <si>
    <t>Support and contribute to WRP Technical Committee Meetings</t>
  </si>
  <si>
    <t>Presentation / verbal briefing by executing agencies to the WRP Technical Committee (free form):
·	Progress against deliverables
·	Issues/Risks/Opportunities that have arisen / testing solutions
·	Opportunities for coordination with other agencies
Documentation: Meeting transcript, Technical Committee revolving action plan, presentations sent through (if relevant)</t>
  </si>
  <si>
    <t>Fortnightly Meetings - See MERL Chapter - Appendix 3: Reporting Requirements for further detail
MERLA to capture all relevant data against indicators (meeting transcripts/minutes?; action plan; presentations)</t>
  </si>
  <si>
    <t>Support and contribute to WRP Programme Tracker</t>
  </si>
  <si>
    <t>Written status update by all executing agencies activity managers directly into the Programme Tracker to record status and comments against each project.</t>
  </si>
  <si>
    <t xml:space="preserve">Monthly - See MERL Chapter - Appendix 3: Reporting Requirements for further detail. MERLA to ensure key columns are being completed for data collection against indicators. </t>
  </si>
  <si>
    <t>Support and contribute to WRP Donor/Investor Meetings</t>
  </si>
  <si>
    <t>Presentation / verbal briefing by WRP PMU to donors/ investors
·	Progress against deliverables via WRP Programme Tracker
·	Issues/Risks/ Opportunities that have arisen / testing solutions</t>
  </si>
  <si>
    <t xml:space="preserve">Monthly - See MERL Chapter - Appendix 3: Reporting Requirements for further detail. </t>
  </si>
  <si>
    <t>Support and collect Pacific NMHS Executing Agency Reporting</t>
  </si>
  <si>
    <t>To be defined in WRP NMHS Reporting Options Paper</t>
  </si>
  <si>
    <t>WRP NMHS Reporting Options Paper to be finalised and submitted for approval at SC4</t>
  </si>
  <si>
    <t>Support and collect Executing Agency (non-NMHS) Six-Month Progress Report</t>
  </si>
  <si>
    <t>Progress report light template (to be shared, likely migrate to online/exportable system report by 2026):
·	Significant achievements and progress against deliverables/workstreams (traffic light)
·	Progress against applicable implementation indicators (under development)
·	Performance story (or similar) 
·	Financial update against budget
·	Significant issues/risks/opportunities that have arisen
·	Lessons Learned and Adaptations/Change intended</t>
  </si>
  <si>
    <t>See MERL Chapter - Appendix 3: Reporting Requirements</t>
  </si>
  <si>
    <t>Collation, analysis, interpretation of data and drafting of WRP six-month report</t>
  </si>
  <si>
    <t>Collation, analysis, interpretation of all Executing agencies (non-NMHS) reports; and drafting of WRP Six-Month Report (template approved)</t>
  </si>
  <si>
    <t xml:space="preserve">Executing Agencies (non-NMHS) WRP MERL awareness training (specifically, indicator identification, measurement guideline and templates).
Data storage templates to be developed. AI data collection, synthesis capabilities to be explored. </t>
  </si>
  <si>
    <t>Submission and circulation of WRP Six-Month Progress Report</t>
  </si>
  <si>
    <t>Submission of WRP Six-Month Progress Report at October SC Meeting for approval by SC. Communication products to be developed and disseminated from approved report</t>
  </si>
  <si>
    <t>Support and collect Executing Agency (non-NMHS) Annual Report</t>
  </si>
  <si>
    <t>Annual report template (to be shared, likely migrate to online/exportable report by 2026):
·	Most significant achievements
·	Key performance story (1 or 2) (or similar) 
·	Progress against deliverables/workstreams (traffic light)
·	Effectiveness - whether deliverables contributing to intended (intermediary) outcomes, plus unintended (positive or negative) consequences
·	Progress against Executing Agency GEDSI, ESS and sustainability actions (under development)
·	Progress against Executing Agency MERL table, including relevant implementation indicators. (under development)
·	Partner and stakeholder relationships/coordination.
·	Financial update against budget.
·	Lessons learned.
·	Significant issues/risks/opportunities.
·	Adaptations/Changes intended and upcoming priorities.
·	SC decisions required (if applicable).</t>
  </si>
  <si>
    <t>Collect SPC and SPREP Executing agency annual reports. All other EA reports are available in the folder - https://sprep.sharepoint.com/:f:/r/sites/WRPSharedFolder/Shared%20Documents/WRP%20Reports/WRP%20Programmatic%20Reports/02.%20Annual%20Report%20(JAN-DEC%202025)/Executing%20Agencies%20Reports?csf=1&amp;web=1&amp;e=IWiIPA</t>
  </si>
  <si>
    <t>Collation, analysis, interpretation of data and drafting of WRP Annual Report</t>
  </si>
  <si>
    <t>Collation, analysis, interpretation of all Executing agencies (non-NMHS) reports; and drafting of WRP Annual Report (template approved)</t>
  </si>
  <si>
    <t>Submission and circulation of WRP Annual Report</t>
  </si>
  <si>
    <t>Submission of WRP Annual Progress Report at May SC Meeting for approval by SC. Communication products to be developed and disseminated from approved report</t>
  </si>
  <si>
    <t>SPREP internal MERL reporting requirements</t>
  </si>
  <si>
    <t>To be defined by SPREP</t>
  </si>
  <si>
    <t>Speak with SPREP M&amp;E Officer as to what internal SPREP reporting requirements need to be met</t>
  </si>
  <si>
    <t>Last updated:</t>
  </si>
  <si>
    <t xml:space="preserve">Work Plan (2025-2033) </t>
  </si>
  <si>
    <t>Next milestone priority</t>
  </si>
  <si>
    <t>Comment</t>
  </si>
  <si>
    <t>Milestone 1</t>
  </si>
  <si>
    <t>Milestone 2</t>
  </si>
  <si>
    <t>Milestone 3</t>
  </si>
  <si>
    <t>Milestone 4</t>
  </si>
  <si>
    <t>Milestone 5</t>
  </si>
  <si>
    <t>Date</t>
  </si>
  <si>
    <t>Status</t>
  </si>
  <si>
    <t>Not started</t>
  </si>
  <si>
    <t>Progressing</t>
  </si>
  <si>
    <t>January 2028</t>
  </si>
  <si>
    <t>January 2029</t>
  </si>
  <si>
    <t>January 2030</t>
  </si>
  <si>
    <t>January 2031</t>
  </si>
  <si>
    <t>Start procurement</t>
  </si>
  <si>
    <t>Upon completion of each activity</t>
  </si>
  <si>
    <t>After Disasters</t>
  </si>
  <si>
    <t>After each SC and Workshop Evaluation</t>
  </si>
  <si>
    <t>Monthly</t>
  </si>
  <si>
    <t>May, October, December each year</t>
  </si>
  <si>
    <t>Every Fortnight</t>
  </si>
  <si>
    <t>Options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</si>
</sst>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Red]\-&quot;$&quot;#,##0"/>
    <numFmt numFmtId="165" formatCode="[$USD]\ #,##0"/>
  </numFmts>
  <fonts count="22">
    <font>
      <sz val="11"/>
      <color theme="1"/>
      <name val="Calibri"/>
      <family val="2"/>
      <scheme val="minor"/>
    </font>
    <font>
      <b/>
      <sz val="14"/>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i/>
      <sz val="10"/>
      <color theme="1"/>
      <name val="Calibri"/>
      <family val="2"/>
      <scheme val="minor"/>
    </font>
    <font>
      <sz val="10.5"/>
      <color theme="1"/>
      <name val="Calibri"/>
      <family val="2"/>
      <scheme val="minor"/>
    </font>
    <font>
      <sz val="10"/>
      <color theme="1"/>
      <name val="Calibri"/>
      <family val="2"/>
      <scheme val="minor"/>
    </font>
    <font>
      <b/>
      <i/>
      <sz val="10.5"/>
      <color theme="1"/>
      <name val="Calibri"/>
      <family val="2"/>
      <scheme val="minor"/>
    </font>
    <font>
      <i/>
      <sz val="9"/>
      <color theme="1"/>
      <name val="Calibri"/>
      <family val="2"/>
      <scheme val="minor"/>
    </font>
    <font>
      <i/>
      <sz val="11"/>
      <color rgb="FFFF0000"/>
      <name val="Calibri"/>
      <family val="2"/>
      <scheme val="minor"/>
    </font>
    <font>
      <i/>
      <sz val="10"/>
      <color rgb="FFFF0000"/>
      <name val="Calibri"/>
      <family val="2"/>
      <scheme val="minor"/>
    </font>
    <font>
      <sz val="11"/>
      <color rgb="FFFF0000"/>
      <name val="Calibri"/>
      <family val="2"/>
      <scheme val="minor"/>
    </font>
    <font>
      <i/>
      <sz val="10.5"/>
      <color theme="1"/>
      <name val="Calibri"/>
      <family val="2"/>
      <scheme val="minor"/>
    </font>
    <font>
      <sz val="9"/>
      <color theme="1"/>
      <name val="Calibri"/>
      <family val="2"/>
      <scheme val="minor"/>
    </font>
    <font>
      <sz val="14"/>
      <color theme="1"/>
      <name val="Calibri"/>
      <family val="2"/>
      <scheme val="minor"/>
    </font>
    <font>
      <i/>
      <sz val="9"/>
      <name val="Calibri"/>
      <family val="2"/>
      <scheme val="minor"/>
    </font>
    <font>
      <sz val="11"/>
      <name val="Calibri"/>
      <family val="2"/>
      <scheme val="minor"/>
    </font>
    <font>
      <b/>
      <sz val="11"/>
      <name val="Calibri"/>
      <family val="2"/>
      <scheme val="minor"/>
    </font>
    <font>
      <sz val="11"/>
      <color rgb="FF00B050"/>
      <name val="Calibri"/>
      <family val="2"/>
      <scheme val="minor"/>
    </font>
    <font>
      <b/>
      <sz val="14"/>
      <color rgb="FF000000"/>
      <name val="Calibri"/>
    </font>
    <font>
      <sz val="11"/>
      <color rgb="FF000000"/>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39997558519241921"/>
        <bgColor indexed="64"/>
      </patternFill>
    </fill>
  </fills>
  <borders count="30">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hair">
        <color auto="1"/>
      </right>
      <top/>
      <bottom style="hair">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style="hair">
        <color auto="1"/>
      </left>
      <right style="hair">
        <color auto="1"/>
      </right>
      <top style="thin">
        <color auto="1"/>
      </top>
      <bottom style="hair">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hair">
        <color auto="1"/>
      </right>
      <top style="thin">
        <color auto="1"/>
      </top>
      <bottom style="hair">
        <color auto="1"/>
      </bottom>
      <diagonal/>
    </border>
    <border>
      <left style="hair">
        <color auto="1"/>
      </left>
      <right style="medium">
        <color auto="1"/>
      </right>
      <top/>
      <bottom style="hair">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50">
    <xf numFmtId="0" fontId="0" fillId="0" borderId="0" xfId="0"/>
    <xf numFmtId="0" fontId="3" fillId="0" borderId="0" xfId="0" applyFont="1" applyAlignment="1">
      <alignment horizontal="right"/>
    </xf>
    <xf numFmtId="0" fontId="7"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4" xfId="0" quotePrefix="1" applyFont="1" applyBorder="1" applyAlignment="1">
      <alignment horizontal="left" vertical="center" wrapText="1"/>
    </xf>
    <xf numFmtId="0" fontId="6" fillId="0" borderId="4" xfId="0" quotePrefix="1" applyFont="1" applyBorder="1" applyAlignment="1">
      <alignment vertical="center" wrapText="1"/>
    </xf>
    <xf numFmtId="0" fontId="6" fillId="0" borderId="3" xfId="0" quotePrefix="1" applyFont="1" applyBorder="1" applyAlignment="1">
      <alignment horizontal="left" vertical="center" wrapText="1"/>
    </xf>
    <xf numFmtId="0" fontId="2" fillId="4" borderId="13" xfId="0" applyFont="1" applyFill="1" applyBorder="1" applyAlignment="1">
      <alignment horizontal="center" vertical="center" textRotation="90"/>
    </xf>
    <xf numFmtId="0" fontId="2" fillId="5" borderId="13" xfId="0" applyFont="1" applyFill="1" applyBorder="1" applyAlignment="1">
      <alignment horizontal="center" vertical="center" textRotation="90"/>
    </xf>
    <xf numFmtId="0" fontId="2" fillId="6" borderId="13" xfId="0" applyFont="1" applyFill="1" applyBorder="1" applyAlignment="1">
      <alignment horizontal="center" vertical="center" textRotation="90"/>
    </xf>
    <xf numFmtId="0" fontId="2" fillId="7" borderId="13" xfId="0" applyFont="1" applyFill="1" applyBorder="1" applyAlignment="1">
      <alignment horizontal="center" vertical="center" textRotation="90"/>
    </xf>
    <xf numFmtId="0" fontId="6" fillId="0" borderId="10" xfId="0" quotePrefix="1" applyFont="1" applyBorder="1" applyAlignment="1">
      <alignment vertical="center" wrapText="1"/>
    </xf>
    <xf numFmtId="0" fontId="6" fillId="0" borderId="10" xfId="0" quotePrefix="1" applyFont="1" applyBorder="1" applyAlignment="1">
      <alignment horizontal="left" vertical="center" wrapText="1"/>
    </xf>
    <xf numFmtId="0" fontId="0" fillId="3" borderId="19" xfId="0" applyFill="1" applyBorder="1" applyAlignment="1">
      <alignment horizontal="left" vertical="center"/>
    </xf>
    <xf numFmtId="0" fontId="6" fillId="3" borderId="10" xfId="0" quotePrefix="1" applyFont="1" applyFill="1" applyBorder="1" applyAlignment="1">
      <alignment vertical="center" wrapText="1"/>
    </xf>
    <xf numFmtId="0" fontId="6" fillId="3" borderId="4" xfId="0" quotePrefix="1" applyFont="1" applyFill="1" applyBorder="1" applyAlignment="1">
      <alignment vertical="center" wrapText="1"/>
    </xf>
    <xf numFmtId="0" fontId="14" fillId="3" borderId="4" xfId="0" quotePrefix="1" applyFont="1" applyFill="1" applyBorder="1" applyAlignment="1">
      <alignment vertical="center" wrapText="1"/>
    </xf>
    <xf numFmtId="0" fontId="14" fillId="3" borderId="19" xfId="0" quotePrefix="1" applyFont="1" applyFill="1" applyBorder="1" applyAlignment="1">
      <alignment vertical="center" wrapText="1"/>
    </xf>
    <xf numFmtId="0" fontId="16" fillId="3" borderId="12" xfId="0" applyFont="1" applyFill="1" applyBorder="1" applyAlignment="1">
      <alignment vertical="center"/>
    </xf>
    <xf numFmtId="0" fontId="9" fillId="3" borderId="12" xfId="0" applyFont="1" applyFill="1" applyBorder="1" applyAlignment="1">
      <alignment vertical="center"/>
    </xf>
    <xf numFmtId="0" fontId="0" fillId="3" borderId="12" xfId="0" applyFill="1" applyBorder="1"/>
    <xf numFmtId="0" fontId="4" fillId="3" borderId="12" xfId="0" quotePrefix="1" applyFont="1" applyFill="1" applyBorder="1" applyAlignment="1">
      <alignment vertical="center"/>
    </xf>
    <xf numFmtId="0" fontId="6" fillId="3" borderId="3" xfId="0" quotePrefix="1" applyFont="1" applyFill="1" applyBorder="1" applyAlignment="1">
      <alignment vertical="center" wrapText="1"/>
    </xf>
    <xf numFmtId="0" fontId="0" fillId="3" borderId="1" xfId="0" applyFill="1" applyBorder="1" applyAlignment="1">
      <alignment horizontal="left" vertical="center"/>
    </xf>
    <xf numFmtId="0" fontId="6" fillId="3" borderId="9" xfId="0" quotePrefix="1" applyFont="1" applyFill="1" applyBorder="1" applyAlignment="1">
      <alignment vertical="center" wrapText="1"/>
    </xf>
    <xf numFmtId="0" fontId="8" fillId="3" borderId="10" xfId="0" quotePrefix="1" applyFont="1" applyFill="1" applyBorder="1" applyAlignment="1">
      <alignment vertical="center" wrapText="1"/>
    </xf>
    <xf numFmtId="0" fontId="8" fillId="3" borderId="4" xfId="0" quotePrefix="1" applyFont="1" applyFill="1" applyBorder="1" applyAlignment="1">
      <alignment vertical="center" wrapText="1"/>
    </xf>
    <xf numFmtId="0" fontId="8" fillId="3" borderId="1" xfId="0" quotePrefix="1" applyFont="1" applyFill="1" applyBorder="1" applyAlignment="1">
      <alignment vertical="center" wrapText="1"/>
    </xf>
    <xf numFmtId="0" fontId="3" fillId="3" borderId="1" xfId="0" applyFont="1" applyFill="1" applyBorder="1" applyAlignment="1">
      <alignment horizontal="left" vertical="center"/>
    </xf>
    <xf numFmtId="0" fontId="2" fillId="4" borderId="22" xfId="0" applyFont="1" applyFill="1" applyBorder="1" applyAlignment="1">
      <alignment horizontal="center" vertical="center" textRotation="90"/>
    </xf>
    <xf numFmtId="0" fontId="2" fillId="4" borderId="23" xfId="0" applyFont="1" applyFill="1" applyBorder="1" applyAlignment="1">
      <alignment horizontal="center" vertical="center" textRotation="90"/>
    </xf>
    <xf numFmtId="0" fontId="6" fillId="3" borderId="7" xfId="0" quotePrefix="1" applyFont="1" applyFill="1" applyBorder="1" applyAlignment="1">
      <alignment vertical="center" wrapText="1"/>
    </xf>
    <xf numFmtId="0" fontId="6" fillId="0" borderId="9" xfId="0" quotePrefix="1" applyFont="1" applyBorder="1" applyAlignment="1">
      <alignment horizontal="left" vertical="center" wrapText="1"/>
    </xf>
    <xf numFmtId="0" fontId="2" fillId="5" borderId="22" xfId="0" applyFont="1" applyFill="1" applyBorder="1" applyAlignment="1">
      <alignment horizontal="center" vertical="center" textRotation="90"/>
    </xf>
    <xf numFmtId="0" fontId="2" fillId="5" borderId="23" xfId="0" applyFont="1" applyFill="1" applyBorder="1" applyAlignment="1">
      <alignment horizontal="center" vertical="center" textRotation="90"/>
    </xf>
    <xf numFmtId="0" fontId="14" fillId="3" borderId="7" xfId="0" quotePrefix="1" applyFont="1" applyFill="1" applyBorder="1" applyAlignment="1">
      <alignment vertical="center" wrapText="1"/>
    </xf>
    <xf numFmtId="0" fontId="14" fillId="3" borderId="9" xfId="0" quotePrefix="1" applyFont="1" applyFill="1" applyBorder="1" applyAlignment="1">
      <alignment vertical="center" wrapText="1"/>
    </xf>
    <xf numFmtId="0" fontId="2" fillId="6" borderId="22" xfId="0" applyFont="1" applyFill="1" applyBorder="1" applyAlignment="1">
      <alignment horizontal="center" vertical="center" textRotation="90"/>
    </xf>
    <xf numFmtId="0" fontId="2" fillId="6" borderId="23" xfId="0" applyFont="1" applyFill="1" applyBorder="1" applyAlignment="1">
      <alignment horizontal="center" vertical="center" textRotation="90"/>
    </xf>
    <xf numFmtId="0" fontId="14" fillId="3" borderId="24" xfId="0" quotePrefix="1" applyFont="1" applyFill="1" applyBorder="1" applyAlignment="1">
      <alignment vertical="center" wrapText="1"/>
    </xf>
    <xf numFmtId="0" fontId="14" fillId="3" borderId="8" xfId="0" quotePrefix="1" applyFont="1" applyFill="1" applyBorder="1" applyAlignment="1">
      <alignment vertical="center" wrapText="1"/>
    </xf>
    <xf numFmtId="0" fontId="0" fillId="3" borderId="16" xfId="0" applyFill="1" applyBorder="1"/>
    <xf numFmtId="0" fontId="2" fillId="7" borderId="22" xfId="0" applyFont="1" applyFill="1" applyBorder="1" applyAlignment="1">
      <alignment horizontal="center" vertical="center" textRotation="90"/>
    </xf>
    <xf numFmtId="0" fontId="2" fillId="7" borderId="23" xfId="0" applyFont="1" applyFill="1" applyBorder="1" applyAlignment="1">
      <alignment horizontal="center" vertical="center" textRotation="90"/>
    </xf>
    <xf numFmtId="0" fontId="14" fillId="3" borderId="6" xfId="0" quotePrefix="1" applyFont="1" applyFill="1" applyBorder="1" applyAlignment="1">
      <alignment vertical="center" wrapText="1"/>
    </xf>
    <xf numFmtId="0" fontId="0" fillId="3" borderId="25" xfId="0" applyFill="1" applyBorder="1"/>
    <xf numFmtId="0" fontId="0" fillId="0" borderId="1" xfId="0" applyBorder="1" applyAlignment="1">
      <alignment horizontal="center" vertical="center"/>
    </xf>
    <xf numFmtId="0" fontId="0" fillId="0" borderId="11" xfId="0" applyBorder="1" applyAlignment="1">
      <alignment horizontal="center" vertical="center"/>
    </xf>
    <xf numFmtId="0" fontId="2" fillId="6" borderId="17" xfId="0" applyFont="1" applyFill="1" applyBorder="1" applyAlignment="1">
      <alignment horizontal="center" vertical="center" textRotation="90"/>
    </xf>
    <xf numFmtId="0" fontId="14" fillId="3" borderId="2" xfId="0" quotePrefix="1" applyFont="1" applyFill="1" applyBorder="1" applyAlignment="1">
      <alignment vertical="center" wrapText="1"/>
    </xf>
    <xf numFmtId="0" fontId="2" fillId="5" borderId="26" xfId="0" applyFont="1" applyFill="1" applyBorder="1" applyAlignment="1">
      <alignment horizontal="center" vertical="center" textRotation="90"/>
    </xf>
    <xf numFmtId="0" fontId="0" fillId="0" borderId="10" xfId="0" applyBorder="1" applyAlignment="1">
      <alignment horizontal="left" vertical="top" wrapText="1"/>
    </xf>
    <xf numFmtId="0" fontId="0" fillId="0" borderId="1" xfId="0" applyBorder="1" applyAlignment="1">
      <alignment horizontal="left" vertical="top" wrapText="1"/>
    </xf>
    <xf numFmtId="0" fontId="10" fillId="0" borderId="10" xfId="0" applyFont="1" applyBorder="1" applyAlignment="1">
      <alignment horizontal="left" vertical="top" wrapText="1"/>
    </xf>
    <xf numFmtId="0" fontId="10" fillId="3" borderId="10"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10" xfId="0" applyFill="1" applyBorder="1" applyAlignment="1">
      <alignment horizontal="left" vertical="top" wrapText="1"/>
    </xf>
    <xf numFmtId="16" fontId="9" fillId="0" borderId="10" xfId="0" applyNumberFormat="1" applyFont="1" applyBorder="1" applyAlignment="1">
      <alignment horizontal="left" vertical="top" wrapText="1"/>
    </xf>
    <xf numFmtId="16" fontId="9" fillId="0" borderId="1" xfId="0" applyNumberFormat="1" applyFont="1" applyBorder="1" applyAlignment="1">
      <alignment horizontal="left" vertical="top" wrapText="1"/>
    </xf>
    <xf numFmtId="0" fontId="3" fillId="0" borderId="10" xfId="0" applyFont="1" applyBorder="1" applyAlignment="1">
      <alignment horizontal="left" vertical="top" wrapText="1"/>
    </xf>
    <xf numFmtId="15" fontId="11" fillId="0" borderId="1" xfId="0" quotePrefix="1" applyNumberFormat="1" applyFont="1" applyBorder="1" applyAlignment="1">
      <alignment horizontal="left" vertical="top" wrapText="1"/>
    </xf>
    <xf numFmtId="0" fontId="0" fillId="0" borderId="1" xfId="0" applyBorder="1" applyAlignment="1">
      <alignment horizontal="center" vertical="top" wrapText="1"/>
    </xf>
    <xf numFmtId="0" fontId="17" fillId="0" borderId="9" xfId="0" applyFont="1" applyBorder="1" applyAlignment="1">
      <alignment horizontal="center" vertical="center"/>
    </xf>
    <xf numFmtId="164" fontId="0" fillId="0" borderId="1" xfId="0" applyNumberFormat="1" applyBorder="1" applyAlignment="1">
      <alignment horizontal="center" vertical="top" wrapText="1"/>
    </xf>
    <xf numFmtId="0" fontId="17" fillId="0" borderId="10" xfId="0" applyFont="1" applyBorder="1" applyAlignment="1">
      <alignment horizontal="left" vertical="top" wrapText="1"/>
    </xf>
    <xf numFmtId="0" fontId="6" fillId="0" borderId="4" xfId="0" quotePrefix="1" applyFont="1" applyBorder="1" applyAlignment="1">
      <alignment vertical="top" wrapText="1"/>
    </xf>
    <xf numFmtId="0" fontId="17" fillId="0" borderId="1" xfId="0" applyFont="1" applyBorder="1" applyAlignment="1">
      <alignment horizontal="center" vertical="center"/>
    </xf>
    <xf numFmtId="0" fontId="17" fillId="0" borderId="1" xfId="0" quotePrefix="1" applyFont="1" applyBorder="1" applyAlignment="1">
      <alignment horizontal="center" vertical="center"/>
    </xf>
    <xf numFmtId="0" fontId="17" fillId="0" borderId="7" xfId="0" quotePrefix="1" applyFont="1" applyBorder="1" applyAlignment="1">
      <alignment horizontal="center" vertical="center" wrapText="1"/>
    </xf>
    <xf numFmtId="0" fontId="17" fillId="0" borderId="4" xfId="0" quotePrefix="1" applyFont="1" applyBorder="1" applyAlignment="1">
      <alignment horizontal="center" vertical="center" wrapText="1"/>
    </xf>
    <xf numFmtId="0" fontId="17" fillId="0" borderId="9" xfId="0" quotePrefix="1" applyFont="1" applyBorder="1" applyAlignment="1">
      <alignment horizontal="center" vertical="center" wrapText="1"/>
    </xf>
    <xf numFmtId="0" fontId="17" fillId="0" borderId="5" xfId="0" quotePrefix="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16" fontId="0" fillId="0" borderId="10" xfId="0" applyNumberFormat="1" applyBorder="1" applyAlignment="1">
      <alignment horizontal="left" vertical="top" wrapText="1"/>
    </xf>
    <xf numFmtId="16" fontId="17" fillId="0" borderId="1" xfId="0" applyNumberFormat="1" applyFont="1" applyBorder="1" applyAlignment="1">
      <alignment horizontal="center" vertical="center"/>
    </xf>
    <xf numFmtId="0" fontId="12" fillId="0" borderId="0" xfId="0" applyFont="1"/>
    <xf numFmtId="0" fontId="17" fillId="0" borderId="8" xfId="0" quotePrefix="1" applyFont="1" applyBorder="1" applyAlignment="1">
      <alignment horizontal="center" vertical="center" wrapText="1"/>
    </xf>
    <xf numFmtId="17" fontId="17" fillId="0" borderId="1" xfId="0" quotePrefix="1" applyNumberFormat="1" applyFont="1" applyBorder="1" applyAlignment="1">
      <alignment horizontal="center" vertical="center"/>
    </xf>
    <xf numFmtId="0" fontId="17" fillId="3" borderId="5" xfId="0" quotePrefix="1" applyFont="1" applyFill="1" applyBorder="1" applyAlignment="1">
      <alignment horizontal="center" vertical="center" wrapText="1"/>
    </xf>
    <xf numFmtId="0" fontId="17" fillId="3" borderId="1" xfId="0" quotePrefix="1" applyFont="1" applyFill="1" applyBorder="1" applyAlignment="1">
      <alignment horizontal="center" vertical="center" wrapText="1"/>
    </xf>
    <xf numFmtId="0" fontId="17" fillId="3" borderId="9" xfId="0" quotePrefix="1" applyFont="1" applyFill="1" applyBorder="1" applyAlignment="1">
      <alignment horizontal="center" vertical="center" wrapText="1"/>
    </xf>
    <xf numFmtId="0" fontId="17" fillId="3" borderId="4" xfId="0" quotePrefix="1" applyFont="1" applyFill="1" applyBorder="1" applyAlignment="1">
      <alignment horizontal="center" vertical="center" wrapText="1"/>
    </xf>
    <xf numFmtId="0" fontId="17" fillId="3" borderId="3" xfId="0" quotePrefix="1" applyFont="1" applyFill="1" applyBorder="1" applyAlignment="1">
      <alignment horizontal="center" vertical="center" wrapText="1"/>
    </xf>
    <xf numFmtId="0" fontId="17" fillId="3" borderId="1" xfId="0" applyFont="1" applyFill="1" applyBorder="1" applyAlignment="1">
      <alignment horizontal="center" vertical="center"/>
    </xf>
    <xf numFmtId="15" fontId="17" fillId="0" borderId="1" xfId="0" quotePrefix="1" applyNumberFormat="1" applyFont="1" applyBorder="1" applyAlignment="1">
      <alignment horizontal="center" vertical="center"/>
    </xf>
    <xf numFmtId="0" fontId="17" fillId="3" borderId="7" xfId="0" quotePrefix="1" applyFont="1" applyFill="1" applyBorder="1" applyAlignment="1">
      <alignment horizontal="center" vertical="center" wrapText="1"/>
    </xf>
    <xf numFmtId="0" fontId="17" fillId="3" borderId="9" xfId="0" applyFont="1" applyFill="1" applyBorder="1" applyAlignment="1">
      <alignment horizontal="center" vertical="center"/>
    </xf>
    <xf numFmtId="0" fontId="17" fillId="0" borderId="9" xfId="0" quotePrefix="1" applyFont="1" applyBorder="1" applyAlignment="1">
      <alignment horizontal="center" vertical="center"/>
    </xf>
    <xf numFmtId="0" fontId="18" fillId="3" borderId="7" xfId="0" quotePrefix="1" applyFont="1" applyFill="1" applyBorder="1" applyAlignment="1">
      <alignment horizontal="center" vertical="center" wrapText="1"/>
    </xf>
    <xf numFmtId="0" fontId="18" fillId="3" borderId="4" xfId="0" quotePrefix="1" applyFont="1" applyFill="1" applyBorder="1" applyAlignment="1">
      <alignment horizontal="center" vertical="center" wrapText="1"/>
    </xf>
    <xf numFmtId="0" fontId="18" fillId="3" borderId="9" xfId="0" quotePrefix="1" applyFont="1" applyFill="1" applyBorder="1" applyAlignment="1">
      <alignment horizontal="center" vertical="center" wrapText="1"/>
    </xf>
    <xf numFmtId="0" fontId="18" fillId="3" borderId="5" xfId="0" quotePrefix="1" applyFont="1" applyFill="1" applyBorder="1" applyAlignment="1">
      <alignment horizontal="center" vertical="center" wrapText="1"/>
    </xf>
    <xf numFmtId="0" fontId="18" fillId="3" borderId="1" xfId="0" quotePrefix="1" applyFont="1" applyFill="1" applyBorder="1" applyAlignment="1">
      <alignment horizontal="center" vertical="center" wrapText="1"/>
    </xf>
    <xf numFmtId="0" fontId="18" fillId="3" borderId="3" xfId="0" quotePrefix="1" applyFont="1" applyFill="1" applyBorder="1" applyAlignment="1">
      <alignment horizontal="center" vertical="center" wrapText="1"/>
    </xf>
    <xf numFmtId="15" fontId="17" fillId="3" borderId="1" xfId="0" quotePrefix="1" applyNumberFormat="1" applyFont="1" applyFill="1" applyBorder="1" applyAlignment="1">
      <alignment horizontal="center" vertical="center"/>
    </xf>
    <xf numFmtId="0" fontId="2" fillId="2" borderId="27" xfId="0" applyFont="1" applyFill="1" applyBorder="1" applyAlignment="1">
      <alignment horizontal="center" vertical="center"/>
    </xf>
    <xf numFmtId="0" fontId="0" fillId="0" borderId="27" xfId="0" applyBorder="1"/>
    <xf numFmtId="0" fontId="0" fillId="0" borderId="27" xfId="0" applyBorder="1" applyAlignment="1">
      <alignment wrapText="1"/>
    </xf>
    <xf numFmtId="0" fontId="1" fillId="0" borderId="0" xfId="0" applyFont="1" applyAlignment="1">
      <alignment vertical="center"/>
    </xf>
    <xf numFmtId="165" fontId="0" fillId="0" borderId="1" xfId="0" applyNumberFormat="1" applyBorder="1" applyAlignment="1">
      <alignment horizontal="center" vertical="top" wrapText="1"/>
    </xf>
    <xf numFmtId="0" fontId="0" fillId="0" borderId="27" xfId="0" applyBorder="1" applyAlignment="1">
      <alignment horizontal="center" vertical="center"/>
    </xf>
    <xf numFmtId="0" fontId="2" fillId="3" borderId="27" xfId="0" applyFont="1" applyFill="1" applyBorder="1" applyAlignment="1">
      <alignment vertical="center"/>
    </xf>
    <xf numFmtId="0" fontId="0" fillId="0" borderId="27" xfId="0" applyBorder="1" applyAlignment="1">
      <alignment horizontal="left"/>
    </xf>
    <xf numFmtId="17" fontId="0" fillId="0" borderId="27" xfId="0" applyNumberFormat="1" applyBorder="1" applyAlignment="1">
      <alignment horizontal="right" wrapText="1"/>
    </xf>
    <xf numFmtId="17" fontId="0" fillId="0" borderId="27" xfId="0" applyNumberFormat="1" applyBorder="1" applyAlignment="1">
      <alignment horizontal="left" wrapText="1"/>
    </xf>
    <xf numFmtId="0" fontId="2" fillId="3" borderId="27" xfId="0" applyFont="1" applyFill="1" applyBorder="1" applyAlignment="1">
      <alignment horizontal="left" vertical="center"/>
    </xf>
    <xf numFmtId="0" fontId="14" fillId="0" borderId="0" xfId="0" applyFont="1"/>
    <xf numFmtId="17" fontId="14" fillId="0" borderId="0" xfId="0" applyNumberFormat="1" applyFont="1" applyAlignment="1">
      <alignment horizontal="left"/>
    </xf>
    <xf numFmtId="16" fontId="21" fillId="0" borderId="27" xfId="0" applyNumberFormat="1" applyFont="1" applyBorder="1"/>
    <xf numFmtId="17" fontId="0" fillId="0" borderId="27" xfId="0" quotePrefix="1" applyNumberFormat="1" applyBorder="1" applyAlignment="1">
      <alignment horizontal="right"/>
    </xf>
    <xf numFmtId="0" fontId="0" fillId="0" borderId="27" xfId="0" applyBorder="1" applyAlignment="1">
      <alignment horizontal="right"/>
    </xf>
    <xf numFmtId="17" fontId="0" fillId="0" borderId="27" xfId="0" applyNumberFormat="1" applyBorder="1" applyAlignment="1">
      <alignment horizontal="right"/>
    </xf>
    <xf numFmtId="17" fontId="19" fillId="0" borderId="27" xfId="0" quotePrefix="1" applyNumberFormat="1" applyFont="1" applyBorder="1" applyAlignment="1">
      <alignment horizontal="right"/>
    </xf>
    <xf numFmtId="17" fontId="19" fillId="0" borderId="27" xfId="0" applyNumberFormat="1" applyFont="1" applyBorder="1" applyAlignment="1">
      <alignment horizontal="right"/>
    </xf>
    <xf numFmtId="0" fontId="0" fillId="0" borderId="27" xfId="0" quotePrefix="1" applyBorder="1" applyAlignment="1">
      <alignment horizontal="right"/>
    </xf>
    <xf numFmtId="0" fontId="2" fillId="3" borderId="27" xfId="0" applyFont="1" applyFill="1" applyBorder="1" applyAlignment="1">
      <alignment horizontal="right" vertical="center"/>
    </xf>
    <xf numFmtId="17" fontId="21" fillId="0" borderId="27" xfId="0" applyNumberFormat="1" applyFont="1" applyBorder="1" applyAlignment="1">
      <alignment horizontal="right"/>
    </xf>
    <xf numFmtId="17" fontId="21" fillId="0" borderId="27" xfId="0" quotePrefix="1" applyNumberFormat="1" applyFont="1" applyBorder="1" applyAlignment="1">
      <alignment horizontal="right"/>
    </xf>
    <xf numFmtId="0" fontId="0" fillId="0" borderId="0" xfId="0" applyAlignment="1">
      <alignment horizontal="right"/>
    </xf>
    <xf numFmtId="17" fontId="17" fillId="0" borderId="27" xfId="0" quotePrefix="1" applyNumberFormat="1" applyFont="1" applyBorder="1" applyAlignment="1">
      <alignment horizontal="right"/>
    </xf>
    <xf numFmtId="0" fontId="1" fillId="0" borderId="0" xfId="0" applyFont="1" applyAlignment="1">
      <alignment horizontal="center" vertical="center"/>
    </xf>
    <xf numFmtId="0" fontId="20" fillId="0" borderId="0" xfId="0" applyFont="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23"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23" xfId="0" applyFont="1" applyFill="1" applyBorder="1" applyAlignment="1">
      <alignment horizontal="center" vertical="center"/>
    </xf>
    <xf numFmtId="0" fontId="0" fillId="0" borderId="0" xfId="0" applyAlignment="1">
      <alignment horizontal="center"/>
    </xf>
    <xf numFmtId="0" fontId="2" fillId="2" borderId="15" xfId="0" applyFont="1" applyFill="1" applyBorder="1" applyAlignment="1">
      <alignment horizontal="center" vertical="center"/>
    </xf>
    <xf numFmtId="0" fontId="2" fillId="6" borderId="22"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23"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2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cellXfs>
  <cellStyles count="1">
    <cellStyle name="Normal" xfId="0" builtinId="0"/>
  </cellStyles>
  <dxfs count="18">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paton" id="{33BAE229-B522-454D-9DA8-6A22FD3C896F}" userId="S::k.paton_katpatnz.co.nz#ext#@sprep.onmicrosoft.com::528f0143-84f1-4427-9fdf-a6f5aba87b5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 dT="2026-03-26T19:11:45.50" personId="{33BAE229-B522-454D-9DA8-6A22FD3C896F}" id="{D941DCA2-EF93-4718-9897-304EC2B80615}">
    <text>Need to write a formula here that will look for the next milestone that is not completed, and if within next 2 months mark it as high priority and in red.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72"/>
  <sheetViews>
    <sheetView zoomScaleNormal="100" zoomScaleSheetLayoutView="100" workbookViewId="0">
      <pane ySplit="6" topLeftCell="A58" activePane="bottomLeft" state="frozen"/>
      <selection pane="bottomLeft" activeCell="B61" sqref="B61"/>
    </sheetView>
  </sheetViews>
  <sheetFormatPr defaultRowHeight="14.45" outlineLevelCol="1"/>
  <cols>
    <col min="2" max="3" width="51.28515625" customWidth="1"/>
    <col min="4" max="18" width="4.5703125" hidden="1" customWidth="1" outlineLevel="1"/>
    <col min="19" max="19" width="4.5703125" customWidth="1" collapsed="1"/>
    <col min="20" max="38" width="4.5703125" customWidth="1"/>
    <col min="39" max="39" width="52" customWidth="1"/>
    <col min="40" max="40" width="22.85546875" customWidth="1"/>
    <col min="41" max="41" width="51.140625" customWidth="1"/>
  </cols>
  <sheetData>
    <row r="1" spans="1:41">
      <c r="B1" s="77"/>
    </row>
    <row r="2" spans="1:41" ht="21.75" customHeight="1">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row>
    <row r="3" spans="1:41" ht="18.600000000000001">
      <c r="B3" s="122" t="s">
        <v>1</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row>
    <row r="4" spans="1:4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row>
    <row r="5" spans="1:41">
      <c r="A5" s="127" t="s">
        <v>2</v>
      </c>
      <c r="B5" s="127" t="s">
        <v>3</v>
      </c>
      <c r="C5" s="129" t="s">
        <v>4</v>
      </c>
      <c r="D5" s="131" t="s">
        <v>5</v>
      </c>
      <c r="E5" s="132"/>
      <c r="F5" s="132"/>
      <c r="G5" s="132"/>
      <c r="H5" s="132"/>
      <c r="I5" s="132"/>
      <c r="J5" s="132"/>
      <c r="K5" s="132"/>
      <c r="L5" s="132"/>
      <c r="M5" s="132"/>
      <c r="N5" s="132"/>
      <c r="O5" s="132"/>
      <c r="P5" s="132"/>
      <c r="Q5" s="132"/>
      <c r="R5" s="133"/>
      <c r="S5" s="134" t="s">
        <v>6</v>
      </c>
      <c r="T5" s="135"/>
      <c r="U5" s="135"/>
      <c r="V5" s="135"/>
      <c r="W5" s="136"/>
      <c r="X5" s="137"/>
      <c r="Y5" s="140" t="s">
        <v>7</v>
      </c>
      <c r="Z5" s="141"/>
      <c r="AA5" s="142"/>
      <c r="AB5" s="142"/>
      <c r="AC5" s="143"/>
      <c r="AD5" s="144" t="s">
        <v>8</v>
      </c>
      <c r="AE5" s="145"/>
      <c r="AF5" s="145"/>
      <c r="AG5" s="145"/>
      <c r="AH5" s="145"/>
      <c r="AI5" s="145"/>
      <c r="AJ5" s="145"/>
      <c r="AK5" s="145"/>
      <c r="AL5" s="146"/>
      <c r="AM5" s="147" t="s">
        <v>9</v>
      </c>
      <c r="AN5" s="148" t="s">
        <v>10</v>
      </c>
      <c r="AO5" s="149" t="s">
        <v>11</v>
      </c>
    </row>
    <row r="6" spans="1:41" ht="153.6">
      <c r="A6" s="128"/>
      <c r="B6" s="139"/>
      <c r="C6" s="130"/>
      <c r="D6" s="30" t="s">
        <v>12</v>
      </c>
      <c r="E6" s="8" t="s">
        <v>13</v>
      </c>
      <c r="F6" s="8" t="s">
        <v>14</v>
      </c>
      <c r="G6" s="8" t="s">
        <v>15</v>
      </c>
      <c r="H6" s="8" t="s">
        <v>16</v>
      </c>
      <c r="I6" s="8" t="s">
        <v>17</v>
      </c>
      <c r="J6" s="8" t="s">
        <v>18</v>
      </c>
      <c r="K6" s="8" t="s">
        <v>19</v>
      </c>
      <c r="L6" s="8" t="s">
        <v>20</v>
      </c>
      <c r="M6" s="8" t="s">
        <v>21</v>
      </c>
      <c r="N6" s="8" t="s">
        <v>22</v>
      </c>
      <c r="O6" s="8" t="s">
        <v>23</v>
      </c>
      <c r="P6" s="8" t="s">
        <v>24</v>
      </c>
      <c r="Q6" s="8" t="s">
        <v>25</v>
      </c>
      <c r="R6" s="31" t="s">
        <v>26</v>
      </c>
      <c r="S6" s="34" t="s">
        <v>27</v>
      </c>
      <c r="T6" s="9" t="s">
        <v>28</v>
      </c>
      <c r="U6" s="9" t="s">
        <v>29</v>
      </c>
      <c r="V6" s="9" t="s">
        <v>30</v>
      </c>
      <c r="W6" s="51" t="s">
        <v>31</v>
      </c>
      <c r="X6" s="35" t="s">
        <v>32</v>
      </c>
      <c r="Y6" s="38" t="s">
        <v>33</v>
      </c>
      <c r="Z6" s="49" t="s">
        <v>34</v>
      </c>
      <c r="AA6" s="10" t="s">
        <v>35</v>
      </c>
      <c r="AB6" s="10" t="s">
        <v>36</v>
      </c>
      <c r="AC6" s="39" t="s">
        <v>37</v>
      </c>
      <c r="AD6" s="43" t="s">
        <v>38</v>
      </c>
      <c r="AE6" s="11" t="s">
        <v>39</v>
      </c>
      <c r="AF6" s="11" t="s">
        <v>40</v>
      </c>
      <c r="AG6" s="11" t="s">
        <v>41</v>
      </c>
      <c r="AH6" s="11" t="s">
        <v>42</v>
      </c>
      <c r="AI6" s="11" t="s">
        <v>43</v>
      </c>
      <c r="AJ6" s="11" t="s">
        <v>44</v>
      </c>
      <c r="AK6" s="11" t="s">
        <v>45</v>
      </c>
      <c r="AL6" s="44" t="s">
        <v>46</v>
      </c>
      <c r="AM6" s="147"/>
      <c r="AN6" s="148"/>
      <c r="AO6" s="149"/>
    </row>
    <row r="7" spans="1:41" ht="21.95" customHeight="1">
      <c r="A7" s="14" t="s">
        <v>47</v>
      </c>
      <c r="B7" s="15"/>
      <c r="C7" s="16"/>
      <c r="D7" s="32"/>
      <c r="E7" s="16"/>
      <c r="F7" s="16"/>
      <c r="G7" s="16"/>
      <c r="H7" s="16"/>
      <c r="I7" s="16"/>
      <c r="J7" s="16"/>
      <c r="K7" s="16"/>
      <c r="L7" s="16"/>
      <c r="M7" s="16"/>
      <c r="N7" s="16"/>
      <c r="O7" s="16"/>
      <c r="P7" s="16"/>
      <c r="Q7" s="16"/>
      <c r="R7" s="25"/>
      <c r="S7" s="36"/>
      <c r="T7" s="17"/>
      <c r="U7" s="17"/>
      <c r="V7" s="17"/>
      <c r="W7" s="17"/>
      <c r="X7" s="37"/>
      <c r="Y7" s="40"/>
      <c r="Z7" s="50"/>
      <c r="AA7" s="18"/>
      <c r="AB7" s="18"/>
      <c r="AC7" s="41"/>
      <c r="AD7" s="45"/>
      <c r="AE7" s="19"/>
      <c r="AF7" s="20"/>
      <c r="AG7" s="21"/>
      <c r="AH7" s="22"/>
      <c r="AI7" s="21"/>
      <c r="AJ7" s="22"/>
      <c r="AK7" s="21"/>
      <c r="AL7" s="46"/>
      <c r="AM7" s="42"/>
      <c r="AN7" s="21"/>
      <c r="AO7" s="21"/>
    </row>
    <row r="8" spans="1:41" ht="87">
      <c r="A8" s="47">
        <v>1</v>
      </c>
      <c r="B8" s="12" t="s">
        <v>48</v>
      </c>
      <c r="C8" s="6" t="s">
        <v>49</v>
      </c>
      <c r="D8" s="69"/>
      <c r="E8" s="70"/>
      <c r="F8" s="70"/>
      <c r="G8" s="70"/>
      <c r="H8" s="70"/>
      <c r="I8" s="70"/>
      <c r="J8" s="70"/>
      <c r="K8" s="70"/>
      <c r="L8" s="70"/>
      <c r="M8" s="70"/>
      <c r="N8" s="70"/>
      <c r="O8" s="70"/>
      <c r="P8" s="70"/>
      <c r="Q8" s="70"/>
      <c r="R8" s="71"/>
      <c r="S8" s="69" t="s">
        <v>50</v>
      </c>
      <c r="T8" s="70" t="s">
        <v>50</v>
      </c>
      <c r="U8" s="70" t="s">
        <v>50</v>
      </c>
      <c r="V8" s="70"/>
      <c r="W8" s="70" t="s">
        <v>51</v>
      </c>
      <c r="X8" s="71" t="s">
        <v>51</v>
      </c>
      <c r="Y8" s="72"/>
      <c r="Z8" s="73"/>
      <c r="AA8" s="74" t="s">
        <v>50</v>
      </c>
      <c r="AB8" s="74"/>
      <c r="AC8" s="78"/>
      <c r="AD8" s="72" t="s">
        <v>50</v>
      </c>
      <c r="AE8" s="67" t="s">
        <v>50</v>
      </c>
      <c r="AF8" s="67" t="s">
        <v>50</v>
      </c>
      <c r="AG8" s="67" t="s">
        <v>50</v>
      </c>
      <c r="AH8" s="67" t="s">
        <v>50</v>
      </c>
      <c r="AI8" s="67" t="s">
        <v>50</v>
      </c>
      <c r="AJ8" s="67" t="s">
        <v>50</v>
      </c>
      <c r="AK8" s="79" t="s">
        <v>50</v>
      </c>
      <c r="AL8" s="63" t="s">
        <v>50</v>
      </c>
      <c r="AM8" s="52" t="s">
        <v>52</v>
      </c>
      <c r="AN8" s="53"/>
      <c r="AO8" s="53"/>
    </row>
    <row r="9" spans="1:41" ht="90.95" customHeight="1">
      <c r="A9" s="47">
        <v>2</v>
      </c>
      <c r="B9" s="12" t="s">
        <v>53</v>
      </c>
      <c r="C9" s="6" t="s">
        <v>54</v>
      </c>
      <c r="D9" s="69"/>
      <c r="E9" s="70"/>
      <c r="F9" s="70"/>
      <c r="G9" s="70"/>
      <c r="H9" s="70"/>
      <c r="I9" s="70"/>
      <c r="J9" s="70"/>
      <c r="K9" s="70"/>
      <c r="L9" s="70"/>
      <c r="M9" s="70"/>
      <c r="N9" s="70"/>
      <c r="O9" s="70"/>
      <c r="P9" s="70"/>
      <c r="Q9" s="70"/>
      <c r="R9" s="71"/>
      <c r="S9" s="69" t="s">
        <v>50</v>
      </c>
      <c r="T9" s="70"/>
      <c r="U9" s="70"/>
      <c r="V9" s="70"/>
      <c r="W9" s="70"/>
      <c r="X9" s="71"/>
      <c r="Y9" s="72"/>
      <c r="Z9" s="73"/>
      <c r="AA9" s="74"/>
      <c r="AB9" s="74"/>
      <c r="AC9" s="78" t="s">
        <v>50</v>
      </c>
      <c r="AD9" s="72" t="s">
        <v>50</v>
      </c>
      <c r="AE9" s="67"/>
      <c r="AF9" s="67" t="s">
        <v>50</v>
      </c>
      <c r="AG9" s="67"/>
      <c r="AH9" s="67"/>
      <c r="AI9" s="67" t="s">
        <v>50</v>
      </c>
      <c r="AJ9" s="67"/>
      <c r="AK9" s="79"/>
      <c r="AL9" s="63"/>
      <c r="AM9" s="52"/>
      <c r="AN9" s="53"/>
      <c r="AO9" s="53" t="s">
        <v>55</v>
      </c>
    </row>
    <row r="10" spans="1:41" ht="21.95" customHeight="1">
      <c r="A10" s="47">
        <v>3</v>
      </c>
      <c r="B10" s="12" t="s">
        <v>56</v>
      </c>
      <c r="C10" s="6" t="s">
        <v>57</v>
      </c>
      <c r="D10" s="69"/>
      <c r="E10" s="70"/>
      <c r="F10" s="70"/>
      <c r="G10" s="70"/>
      <c r="H10" s="70"/>
      <c r="I10" s="70"/>
      <c r="J10" s="70"/>
      <c r="K10" s="70"/>
      <c r="L10" s="70"/>
      <c r="M10" s="70"/>
      <c r="N10" s="70"/>
      <c r="O10" s="70"/>
      <c r="P10" s="70"/>
      <c r="Q10" s="70"/>
      <c r="R10" s="71"/>
      <c r="S10" s="69" t="s">
        <v>50</v>
      </c>
      <c r="T10" s="70"/>
      <c r="U10" s="70"/>
      <c r="V10" s="70"/>
      <c r="W10" s="70"/>
      <c r="X10" s="71"/>
      <c r="Y10" s="72"/>
      <c r="Z10" s="73"/>
      <c r="AA10" s="74" t="s">
        <v>50</v>
      </c>
      <c r="AB10" s="74"/>
      <c r="AC10" s="78"/>
      <c r="AD10" s="72" t="s">
        <v>50</v>
      </c>
      <c r="AE10" s="67" t="s">
        <v>50</v>
      </c>
      <c r="AF10" s="67" t="s">
        <v>50</v>
      </c>
      <c r="AG10" s="67" t="s">
        <v>50</v>
      </c>
      <c r="AH10" s="67" t="s">
        <v>50</v>
      </c>
      <c r="AI10" s="67" t="s">
        <v>50</v>
      </c>
      <c r="AJ10" s="67" t="s">
        <v>50</v>
      </c>
      <c r="AK10" s="79" t="s">
        <v>50</v>
      </c>
      <c r="AL10" s="63" t="s">
        <v>50</v>
      </c>
      <c r="AM10" s="52"/>
      <c r="AN10" s="53"/>
      <c r="AO10" s="53"/>
    </row>
    <row r="11" spans="1:41" ht="91.5">
      <c r="A11" s="47">
        <v>4</v>
      </c>
      <c r="B11" s="12" t="s">
        <v>58</v>
      </c>
      <c r="C11" s="6" t="s">
        <v>59</v>
      </c>
      <c r="D11" s="69"/>
      <c r="E11" s="70"/>
      <c r="F11" s="70"/>
      <c r="G11" s="70"/>
      <c r="H11" s="70"/>
      <c r="I11" s="70"/>
      <c r="J11" s="70"/>
      <c r="K11" s="70"/>
      <c r="L11" s="70"/>
      <c r="M11" s="70"/>
      <c r="N11" s="70"/>
      <c r="O11" s="70"/>
      <c r="P11" s="70"/>
      <c r="Q11" s="70"/>
      <c r="R11" s="71"/>
      <c r="S11" s="69" t="s">
        <v>50</v>
      </c>
      <c r="T11" s="70"/>
      <c r="U11" s="70"/>
      <c r="V11" s="70"/>
      <c r="W11" s="70"/>
      <c r="X11" s="71"/>
      <c r="Y11" s="72" t="s">
        <v>50</v>
      </c>
      <c r="Z11" s="73" t="s">
        <v>50</v>
      </c>
      <c r="AA11" s="74" t="s">
        <v>50</v>
      </c>
      <c r="AB11" s="74"/>
      <c r="AC11" s="78"/>
      <c r="AD11" s="72" t="s">
        <v>50</v>
      </c>
      <c r="AE11" s="67" t="s">
        <v>50</v>
      </c>
      <c r="AF11" s="67" t="s">
        <v>50</v>
      </c>
      <c r="AG11" s="67" t="s">
        <v>50</v>
      </c>
      <c r="AH11" s="67" t="s">
        <v>50</v>
      </c>
      <c r="AI11" s="67" t="s">
        <v>50</v>
      </c>
      <c r="AJ11" s="67" t="s">
        <v>50</v>
      </c>
      <c r="AK11" s="79" t="s">
        <v>50</v>
      </c>
      <c r="AL11" s="63" t="s">
        <v>50</v>
      </c>
      <c r="AM11" s="52"/>
      <c r="AN11" s="53"/>
      <c r="AO11" s="53" t="s">
        <v>60</v>
      </c>
    </row>
    <row r="12" spans="1:41" ht="38.450000000000003" customHeight="1">
      <c r="A12" s="47">
        <v>5</v>
      </c>
      <c r="B12" s="12" t="s">
        <v>61</v>
      </c>
      <c r="C12" s="6" t="s">
        <v>62</v>
      </c>
      <c r="D12" s="69"/>
      <c r="E12" s="70"/>
      <c r="F12" s="70"/>
      <c r="G12" s="70"/>
      <c r="H12" s="70"/>
      <c r="I12" s="70"/>
      <c r="J12" s="70"/>
      <c r="K12" s="70"/>
      <c r="L12" s="70"/>
      <c r="M12" s="70"/>
      <c r="N12" s="70"/>
      <c r="O12" s="70"/>
      <c r="P12" s="70"/>
      <c r="Q12" s="70"/>
      <c r="R12" s="71"/>
      <c r="S12" s="69" t="s">
        <v>50</v>
      </c>
      <c r="T12" s="70"/>
      <c r="U12" s="70"/>
      <c r="V12" s="70"/>
      <c r="W12" s="70"/>
      <c r="X12" s="71"/>
      <c r="Y12" s="72"/>
      <c r="Z12" s="73"/>
      <c r="AA12" s="74"/>
      <c r="AB12" s="74"/>
      <c r="AC12" s="78" t="s">
        <v>50</v>
      </c>
      <c r="AD12" s="72" t="s">
        <v>50</v>
      </c>
      <c r="AE12" s="67" t="s">
        <v>50</v>
      </c>
      <c r="AF12" s="67"/>
      <c r="AG12" s="67"/>
      <c r="AH12" s="67"/>
      <c r="AI12" s="67"/>
      <c r="AJ12" s="67"/>
      <c r="AK12" s="79"/>
      <c r="AL12" s="63"/>
      <c r="AM12" s="52" t="s">
        <v>63</v>
      </c>
      <c r="AN12" s="53"/>
      <c r="AO12" s="53"/>
    </row>
    <row r="13" spans="1:41" ht="42">
      <c r="A13" s="47">
        <v>6</v>
      </c>
      <c r="B13" s="12" t="s">
        <v>64</v>
      </c>
      <c r="C13" s="6" t="s">
        <v>65</v>
      </c>
      <c r="D13" s="69"/>
      <c r="E13" s="70"/>
      <c r="F13" s="70"/>
      <c r="G13" s="70"/>
      <c r="H13" s="70"/>
      <c r="I13" s="70"/>
      <c r="J13" s="70"/>
      <c r="K13" s="70"/>
      <c r="L13" s="70"/>
      <c r="M13" s="70"/>
      <c r="N13" s="70"/>
      <c r="O13" s="70"/>
      <c r="P13" s="70"/>
      <c r="Q13" s="70"/>
      <c r="R13" s="71"/>
      <c r="S13" s="69" t="s">
        <v>50</v>
      </c>
      <c r="T13" s="70"/>
      <c r="U13" s="70"/>
      <c r="V13" s="70"/>
      <c r="W13" s="70"/>
      <c r="X13" s="71"/>
      <c r="Y13" s="72"/>
      <c r="Z13" s="73"/>
      <c r="AA13" s="74"/>
      <c r="AB13" s="74"/>
      <c r="AC13" s="78" t="s">
        <v>50</v>
      </c>
      <c r="AD13" s="72" t="s">
        <v>50</v>
      </c>
      <c r="AE13" s="67"/>
      <c r="AF13" s="67"/>
      <c r="AG13" s="67"/>
      <c r="AH13" s="67"/>
      <c r="AI13" s="67"/>
      <c r="AJ13" s="67"/>
      <c r="AK13" s="79"/>
      <c r="AL13" s="63"/>
      <c r="AM13" s="52"/>
      <c r="AN13" s="53"/>
      <c r="AO13" s="53"/>
    </row>
    <row r="14" spans="1:41" ht="87">
      <c r="A14" s="47">
        <v>7</v>
      </c>
      <c r="B14" s="12" t="s">
        <v>66</v>
      </c>
      <c r="C14" s="6" t="s">
        <v>67</v>
      </c>
      <c r="D14" s="69"/>
      <c r="E14" s="70"/>
      <c r="F14" s="70"/>
      <c r="G14" s="70"/>
      <c r="H14" s="70"/>
      <c r="I14" s="70"/>
      <c r="J14" s="70"/>
      <c r="K14" s="70"/>
      <c r="L14" s="70"/>
      <c r="M14" s="70"/>
      <c r="N14" s="70"/>
      <c r="O14" s="70"/>
      <c r="P14" s="70"/>
      <c r="Q14" s="70"/>
      <c r="R14" s="71"/>
      <c r="S14" s="69" t="s">
        <v>50</v>
      </c>
      <c r="T14" s="70"/>
      <c r="U14" s="70"/>
      <c r="V14" s="70"/>
      <c r="W14" s="70"/>
      <c r="X14" s="71"/>
      <c r="Y14" s="72" t="s">
        <v>50</v>
      </c>
      <c r="Z14" s="73"/>
      <c r="AA14" s="74"/>
      <c r="AB14" s="74"/>
      <c r="AC14" s="78"/>
      <c r="AD14" s="72" t="s">
        <v>50</v>
      </c>
      <c r="AE14" s="67" t="s">
        <v>50</v>
      </c>
      <c r="AF14" s="67" t="s">
        <v>50</v>
      </c>
      <c r="AG14" s="67" t="s">
        <v>50</v>
      </c>
      <c r="AH14" s="67"/>
      <c r="AI14" s="67"/>
      <c r="AJ14" s="67"/>
      <c r="AK14" s="79"/>
      <c r="AL14" s="63"/>
      <c r="AM14" s="52" t="s">
        <v>68</v>
      </c>
      <c r="AN14" s="53"/>
      <c r="AO14" s="53"/>
    </row>
    <row r="15" spans="1:41" ht="43.5">
      <c r="A15" s="47">
        <v>8</v>
      </c>
      <c r="B15" s="12" t="s">
        <v>69</v>
      </c>
      <c r="C15" s="6" t="s">
        <v>70</v>
      </c>
      <c r="D15" s="69"/>
      <c r="E15" s="70"/>
      <c r="F15" s="70"/>
      <c r="G15" s="70"/>
      <c r="H15" s="70"/>
      <c r="I15" s="70"/>
      <c r="J15" s="70"/>
      <c r="K15" s="70"/>
      <c r="L15" s="70"/>
      <c r="M15" s="70"/>
      <c r="N15" s="70"/>
      <c r="O15" s="70"/>
      <c r="P15" s="70"/>
      <c r="Q15" s="70"/>
      <c r="R15" s="71"/>
      <c r="S15" s="69" t="s">
        <v>50</v>
      </c>
      <c r="T15" s="70"/>
      <c r="U15" s="70"/>
      <c r="V15" s="70"/>
      <c r="W15" s="70"/>
      <c r="X15" s="71"/>
      <c r="Y15" s="72"/>
      <c r="Z15" s="73"/>
      <c r="AA15" s="74"/>
      <c r="AB15" s="74"/>
      <c r="AC15" s="78" t="s">
        <v>50</v>
      </c>
      <c r="AD15" s="72" t="s">
        <v>50</v>
      </c>
      <c r="AE15" s="67"/>
      <c r="AF15" s="67"/>
      <c r="AG15" s="67"/>
      <c r="AH15" s="67"/>
      <c r="AI15" s="67"/>
      <c r="AJ15" s="67"/>
      <c r="AK15" s="79"/>
      <c r="AL15" s="63"/>
      <c r="AM15" s="52"/>
      <c r="AN15" s="53"/>
      <c r="AO15" s="53" t="s">
        <v>71</v>
      </c>
    </row>
    <row r="16" spans="1:41" ht="195.95">
      <c r="A16" s="47">
        <v>9</v>
      </c>
      <c r="B16" s="12" t="s">
        <v>72</v>
      </c>
      <c r="C16" s="6" t="s">
        <v>73</v>
      </c>
      <c r="D16" s="69"/>
      <c r="E16" s="70"/>
      <c r="F16" s="70"/>
      <c r="G16" s="70"/>
      <c r="H16" s="70"/>
      <c r="I16" s="70"/>
      <c r="J16" s="70"/>
      <c r="K16" s="70"/>
      <c r="L16" s="70"/>
      <c r="M16" s="70"/>
      <c r="N16" s="70"/>
      <c r="O16" s="70"/>
      <c r="P16" s="70"/>
      <c r="Q16" s="70"/>
      <c r="R16" s="71"/>
      <c r="S16" s="69" t="s">
        <v>50</v>
      </c>
      <c r="T16" s="70"/>
      <c r="U16" s="70"/>
      <c r="V16" s="70"/>
      <c r="W16" s="70"/>
      <c r="X16" s="71"/>
      <c r="Y16" s="72" t="s">
        <v>50</v>
      </c>
      <c r="Z16" s="73"/>
      <c r="AA16" s="74"/>
      <c r="AB16" s="74"/>
      <c r="AC16" s="78"/>
      <c r="AD16" s="72" t="s">
        <v>50</v>
      </c>
      <c r="AE16" s="67" t="s">
        <v>50</v>
      </c>
      <c r="AF16" s="67"/>
      <c r="AG16" s="67"/>
      <c r="AH16" s="67"/>
      <c r="AI16" s="67"/>
      <c r="AJ16" s="67"/>
      <c r="AK16" s="79"/>
      <c r="AL16" s="63"/>
      <c r="AM16" s="52" t="s">
        <v>74</v>
      </c>
      <c r="AN16" s="53"/>
      <c r="AO16" s="53"/>
    </row>
    <row r="17" spans="1:41" ht="69.95">
      <c r="A17" s="47">
        <v>10</v>
      </c>
      <c r="B17" s="12" t="s">
        <v>75</v>
      </c>
      <c r="C17" s="6" t="s">
        <v>76</v>
      </c>
      <c r="D17" s="69"/>
      <c r="E17" s="70"/>
      <c r="F17" s="70"/>
      <c r="G17" s="70"/>
      <c r="H17" s="70"/>
      <c r="I17" s="70"/>
      <c r="J17" s="70"/>
      <c r="K17" s="70"/>
      <c r="L17" s="70"/>
      <c r="M17" s="70"/>
      <c r="N17" s="70"/>
      <c r="O17" s="70"/>
      <c r="P17" s="70"/>
      <c r="Q17" s="70"/>
      <c r="R17" s="71"/>
      <c r="S17" s="69" t="s">
        <v>50</v>
      </c>
      <c r="T17" s="70"/>
      <c r="U17" s="70"/>
      <c r="V17" s="70"/>
      <c r="W17" s="70"/>
      <c r="X17" s="71"/>
      <c r="Y17" s="72" t="s">
        <v>50</v>
      </c>
      <c r="Z17" s="73"/>
      <c r="AA17" s="74"/>
      <c r="AB17" s="74"/>
      <c r="AC17" s="78"/>
      <c r="AD17" s="72" t="s">
        <v>50</v>
      </c>
      <c r="AE17" s="67" t="s">
        <v>50</v>
      </c>
      <c r="AF17" s="67" t="s">
        <v>50</v>
      </c>
      <c r="AG17" s="67" t="s">
        <v>50</v>
      </c>
      <c r="AH17" s="67" t="s">
        <v>50</v>
      </c>
      <c r="AI17" s="67" t="s">
        <v>50</v>
      </c>
      <c r="AJ17" s="67" t="s">
        <v>50</v>
      </c>
      <c r="AK17" s="79" t="s">
        <v>50</v>
      </c>
      <c r="AL17" s="63" t="s">
        <v>50</v>
      </c>
      <c r="AM17" s="52"/>
      <c r="AN17" s="53"/>
      <c r="AO17" s="53"/>
    </row>
    <row r="18" spans="1:41" ht="195.95">
      <c r="A18" s="47">
        <v>11</v>
      </c>
      <c r="B18" s="12" t="s">
        <v>77</v>
      </c>
      <c r="C18" s="6" t="s">
        <v>78</v>
      </c>
      <c r="D18" s="69"/>
      <c r="E18" s="70"/>
      <c r="F18" s="70"/>
      <c r="G18" s="70"/>
      <c r="H18" s="70"/>
      <c r="I18" s="70"/>
      <c r="J18" s="70"/>
      <c r="K18" s="70"/>
      <c r="L18" s="70"/>
      <c r="M18" s="70"/>
      <c r="N18" s="70"/>
      <c r="O18" s="70"/>
      <c r="P18" s="70"/>
      <c r="Q18" s="70"/>
      <c r="R18" s="71"/>
      <c r="S18" s="69" t="s">
        <v>50</v>
      </c>
      <c r="T18" s="70"/>
      <c r="U18" s="70"/>
      <c r="V18" s="70"/>
      <c r="W18" s="70"/>
      <c r="X18" s="71"/>
      <c r="Y18" s="72" t="s">
        <v>50</v>
      </c>
      <c r="Z18" s="73"/>
      <c r="AA18" s="74"/>
      <c r="AB18" s="74"/>
      <c r="AC18" s="78"/>
      <c r="AD18" s="72" t="s">
        <v>50</v>
      </c>
      <c r="AE18" s="67" t="s">
        <v>50</v>
      </c>
      <c r="AF18" s="67" t="s">
        <v>50</v>
      </c>
      <c r="AG18" s="67" t="s">
        <v>50</v>
      </c>
      <c r="AH18" s="67" t="s">
        <v>50</v>
      </c>
      <c r="AI18" s="67" t="s">
        <v>50</v>
      </c>
      <c r="AJ18" s="67" t="s">
        <v>50</v>
      </c>
      <c r="AK18" s="79" t="s">
        <v>50</v>
      </c>
      <c r="AL18" s="63" t="s">
        <v>50</v>
      </c>
      <c r="AM18" s="52"/>
      <c r="AN18" s="53"/>
      <c r="AO18" s="53"/>
    </row>
    <row r="19" spans="1:41" ht="111.95">
      <c r="A19" s="47">
        <v>12</v>
      </c>
      <c r="B19" s="12" t="s">
        <v>79</v>
      </c>
      <c r="C19" s="6" t="s">
        <v>80</v>
      </c>
      <c r="D19" s="69"/>
      <c r="E19" s="70"/>
      <c r="F19" s="70"/>
      <c r="G19" s="70"/>
      <c r="H19" s="70"/>
      <c r="I19" s="70"/>
      <c r="J19" s="70"/>
      <c r="K19" s="70"/>
      <c r="L19" s="70"/>
      <c r="M19" s="70"/>
      <c r="N19" s="70"/>
      <c r="O19" s="70"/>
      <c r="P19" s="70"/>
      <c r="Q19" s="70"/>
      <c r="R19" s="71"/>
      <c r="S19" s="69" t="s">
        <v>50</v>
      </c>
      <c r="T19" s="70"/>
      <c r="U19" s="70"/>
      <c r="V19" s="70"/>
      <c r="W19" s="70"/>
      <c r="X19" s="71"/>
      <c r="Y19" s="72"/>
      <c r="Z19" s="73" t="s">
        <v>50</v>
      </c>
      <c r="AA19" s="74"/>
      <c r="AB19" s="74"/>
      <c r="AC19" s="78"/>
      <c r="AD19" s="72" t="s">
        <v>50</v>
      </c>
      <c r="AE19" s="67" t="s">
        <v>50</v>
      </c>
      <c r="AF19" s="67" t="s">
        <v>50</v>
      </c>
      <c r="AG19" s="67" t="s">
        <v>50</v>
      </c>
      <c r="AH19" s="67" t="s">
        <v>50</v>
      </c>
      <c r="AI19" s="67" t="s">
        <v>50</v>
      </c>
      <c r="AJ19" s="67" t="s">
        <v>50</v>
      </c>
      <c r="AK19" s="79" t="s">
        <v>50</v>
      </c>
      <c r="AL19" s="63" t="s">
        <v>50</v>
      </c>
      <c r="AM19" s="52" t="s">
        <v>81</v>
      </c>
      <c r="AN19" s="53" t="s">
        <v>82</v>
      </c>
      <c r="AO19" s="53" t="s">
        <v>83</v>
      </c>
    </row>
    <row r="20" spans="1:41" ht="42">
      <c r="A20" s="47">
        <v>13</v>
      </c>
      <c r="B20" s="12" t="s">
        <v>84</v>
      </c>
      <c r="C20" s="6" t="s">
        <v>85</v>
      </c>
      <c r="D20" s="69"/>
      <c r="E20" s="70"/>
      <c r="F20" s="70"/>
      <c r="G20" s="70"/>
      <c r="H20" s="70"/>
      <c r="I20" s="70"/>
      <c r="J20" s="70"/>
      <c r="K20" s="70"/>
      <c r="L20" s="70"/>
      <c r="M20" s="70"/>
      <c r="N20" s="70"/>
      <c r="O20" s="70"/>
      <c r="P20" s="70"/>
      <c r="Q20" s="70"/>
      <c r="R20" s="71"/>
      <c r="S20" s="69" t="s">
        <v>50</v>
      </c>
      <c r="T20" s="70"/>
      <c r="U20" s="70"/>
      <c r="V20" s="70"/>
      <c r="W20" s="70"/>
      <c r="X20" s="71"/>
      <c r="Y20" s="72" t="s">
        <v>50</v>
      </c>
      <c r="Z20" s="73"/>
      <c r="AA20" s="74"/>
      <c r="AB20" s="74"/>
      <c r="AC20" s="78"/>
      <c r="AD20" s="72" t="s">
        <v>50</v>
      </c>
      <c r="AE20" s="67" t="s">
        <v>50</v>
      </c>
      <c r="AF20" s="67" t="s">
        <v>50</v>
      </c>
      <c r="AG20" s="67" t="s">
        <v>50</v>
      </c>
      <c r="AH20" s="67" t="s">
        <v>50</v>
      </c>
      <c r="AI20" s="67" t="s">
        <v>50</v>
      </c>
      <c r="AJ20" s="67" t="s">
        <v>50</v>
      </c>
      <c r="AK20" s="79" t="s">
        <v>50</v>
      </c>
      <c r="AL20" s="63" t="s">
        <v>50</v>
      </c>
      <c r="AM20" s="52" t="s">
        <v>81</v>
      </c>
      <c r="AN20" s="53"/>
      <c r="AO20" s="53"/>
    </row>
    <row r="21" spans="1:41" ht="69.95">
      <c r="A21" s="47">
        <v>14</v>
      </c>
      <c r="B21" s="12" t="s">
        <v>86</v>
      </c>
      <c r="C21" s="6" t="s">
        <v>87</v>
      </c>
      <c r="D21" s="69"/>
      <c r="E21" s="70"/>
      <c r="F21" s="70"/>
      <c r="G21" s="70"/>
      <c r="H21" s="70"/>
      <c r="I21" s="70"/>
      <c r="J21" s="70"/>
      <c r="K21" s="70"/>
      <c r="L21" s="70"/>
      <c r="M21" s="70"/>
      <c r="N21" s="70"/>
      <c r="O21" s="70"/>
      <c r="P21" s="70"/>
      <c r="Q21" s="70"/>
      <c r="R21" s="71"/>
      <c r="S21" s="69" t="s">
        <v>50</v>
      </c>
      <c r="T21" s="70"/>
      <c r="U21" s="70"/>
      <c r="V21" s="70"/>
      <c r="W21" s="70"/>
      <c r="X21" s="71"/>
      <c r="Y21" s="72"/>
      <c r="Z21" s="73" t="s">
        <v>50</v>
      </c>
      <c r="AA21" s="74" t="s">
        <v>50</v>
      </c>
      <c r="AB21" s="74" t="s">
        <v>50</v>
      </c>
      <c r="AC21" s="78"/>
      <c r="AD21" s="72" t="s">
        <v>50</v>
      </c>
      <c r="AE21" s="67" t="s">
        <v>50</v>
      </c>
      <c r="AF21" s="67" t="s">
        <v>50</v>
      </c>
      <c r="AG21" s="67" t="s">
        <v>50</v>
      </c>
      <c r="AH21" s="67" t="s">
        <v>50</v>
      </c>
      <c r="AI21" s="67" t="s">
        <v>50</v>
      </c>
      <c r="AJ21" s="67" t="s">
        <v>50</v>
      </c>
      <c r="AK21" s="79" t="s">
        <v>50</v>
      </c>
      <c r="AL21" s="63" t="s">
        <v>50</v>
      </c>
      <c r="AM21" s="52" t="s">
        <v>88</v>
      </c>
      <c r="AN21" s="53"/>
      <c r="AO21" s="53"/>
    </row>
    <row r="22" spans="1:41" ht="43.5">
      <c r="A22" s="47">
        <v>15</v>
      </c>
      <c r="B22" s="12" t="s">
        <v>89</v>
      </c>
      <c r="C22" s="6" t="s">
        <v>90</v>
      </c>
      <c r="D22" s="69"/>
      <c r="E22" s="70"/>
      <c r="F22" s="70"/>
      <c r="G22" s="70"/>
      <c r="H22" s="70"/>
      <c r="I22" s="70"/>
      <c r="J22" s="70"/>
      <c r="K22" s="70"/>
      <c r="L22" s="70"/>
      <c r="M22" s="70"/>
      <c r="N22" s="70"/>
      <c r="O22" s="70"/>
      <c r="P22" s="70"/>
      <c r="Q22" s="70"/>
      <c r="R22" s="71"/>
      <c r="S22" s="69" t="s">
        <v>50</v>
      </c>
      <c r="T22" s="70"/>
      <c r="U22" s="70"/>
      <c r="V22" s="70"/>
      <c r="W22" s="70" t="s">
        <v>50</v>
      </c>
      <c r="X22" s="71"/>
      <c r="Y22" s="72"/>
      <c r="Z22" s="73"/>
      <c r="AA22" s="74"/>
      <c r="AB22" s="74"/>
      <c r="AC22" s="78" t="s">
        <v>50</v>
      </c>
      <c r="AD22" s="72"/>
      <c r="AE22" s="67" t="s">
        <v>50</v>
      </c>
      <c r="AF22" s="67"/>
      <c r="AG22" s="67"/>
      <c r="AH22" s="67"/>
      <c r="AI22" s="67"/>
      <c r="AJ22" s="67"/>
      <c r="AK22" s="79"/>
      <c r="AL22" s="63"/>
      <c r="AM22" s="52" t="s">
        <v>91</v>
      </c>
      <c r="AN22" s="53"/>
      <c r="AO22" s="53" t="s">
        <v>92</v>
      </c>
    </row>
    <row r="23" spans="1:41" ht="111.95">
      <c r="A23" s="47">
        <v>16</v>
      </c>
      <c r="B23" s="12" t="s">
        <v>93</v>
      </c>
      <c r="C23" s="6" t="s">
        <v>94</v>
      </c>
      <c r="D23" s="69"/>
      <c r="E23" s="70"/>
      <c r="F23" s="70"/>
      <c r="G23" s="70"/>
      <c r="H23" s="70"/>
      <c r="I23" s="70"/>
      <c r="J23" s="70"/>
      <c r="K23" s="70"/>
      <c r="L23" s="70"/>
      <c r="M23" s="70"/>
      <c r="N23" s="70"/>
      <c r="O23" s="70"/>
      <c r="P23" s="70"/>
      <c r="Q23" s="70"/>
      <c r="R23" s="71"/>
      <c r="S23" s="69" t="s">
        <v>50</v>
      </c>
      <c r="T23" s="70"/>
      <c r="U23" s="70"/>
      <c r="V23" s="70"/>
      <c r="W23" s="70" t="s">
        <v>50</v>
      </c>
      <c r="X23" s="71"/>
      <c r="Y23" s="72"/>
      <c r="Z23" s="73" t="s">
        <v>50</v>
      </c>
      <c r="AA23" s="74"/>
      <c r="AB23" s="74"/>
      <c r="AC23" s="78"/>
      <c r="AD23" s="72"/>
      <c r="AE23" s="67"/>
      <c r="AF23" s="67" t="s">
        <v>50</v>
      </c>
      <c r="AG23" s="67" t="s">
        <v>50</v>
      </c>
      <c r="AH23" s="67" t="s">
        <v>50</v>
      </c>
      <c r="AI23" s="67" t="s">
        <v>50</v>
      </c>
      <c r="AJ23" s="67" t="s">
        <v>50</v>
      </c>
      <c r="AK23" s="79" t="s">
        <v>50</v>
      </c>
      <c r="AL23" s="63" t="s">
        <v>50</v>
      </c>
      <c r="AM23" s="52" t="s">
        <v>95</v>
      </c>
      <c r="AN23" s="62" t="s">
        <v>96</v>
      </c>
      <c r="AO23" s="53" t="s">
        <v>97</v>
      </c>
    </row>
    <row r="24" spans="1:41" ht="140.1">
      <c r="A24" s="47">
        <v>17</v>
      </c>
      <c r="B24" s="12" t="s">
        <v>98</v>
      </c>
      <c r="C24" s="6" t="s">
        <v>99</v>
      </c>
      <c r="D24" s="69"/>
      <c r="E24" s="70"/>
      <c r="F24" s="70"/>
      <c r="G24" s="70"/>
      <c r="H24" s="70"/>
      <c r="I24" s="70"/>
      <c r="J24" s="70"/>
      <c r="K24" s="70"/>
      <c r="L24" s="70"/>
      <c r="M24" s="70"/>
      <c r="N24" s="70"/>
      <c r="O24" s="70"/>
      <c r="P24" s="70"/>
      <c r="Q24" s="70"/>
      <c r="R24" s="71"/>
      <c r="S24" s="69" t="s">
        <v>50</v>
      </c>
      <c r="T24" s="70"/>
      <c r="U24" s="70"/>
      <c r="V24" s="70"/>
      <c r="W24" s="70"/>
      <c r="X24" s="71"/>
      <c r="Y24" s="72"/>
      <c r="Z24" s="73" t="s">
        <v>50</v>
      </c>
      <c r="AA24" s="74"/>
      <c r="AB24" s="74"/>
      <c r="AC24" s="78"/>
      <c r="AD24" s="72"/>
      <c r="AE24" s="67"/>
      <c r="AF24" s="67" t="s">
        <v>50</v>
      </c>
      <c r="AG24" s="67" t="s">
        <v>50</v>
      </c>
      <c r="AH24" s="67" t="s">
        <v>50</v>
      </c>
      <c r="AI24" s="67" t="s">
        <v>50</v>
      </c>
      <c r="AJ24" s="67" t="s">
        <v>50</v>
      </c>
      <c r="AK24" s="79" t="s">
        <v>50</v>
      </c>
      <c r="AL24" s="63" t="s">
        <v>50</v>
      </c>
      <c r="AM24" s="52" t="s">
        <v>100</v>
      </c>
      <c r="AN24" s="62" t="s">
        <v>96</v>
      </c>
      <c r="AO24" s="53" t="s">
        <v>101</v>
      </c>
    </row>
    <row r="25" spans="1:41" ht="43.5">
      <c r="A25" s="47">
        <v>18</v>
      </c>
      <c r="B25" s="12" t="s">
        <v>102</v>
      </c>
      <c r="C25" s="6" t="s">
        <v>103</v>
      </c>
      <c r="D25" s="69"/>
      <c r="E25" s="70"/>
      <c r="F25" s="70"/>
      <c r="G25" s="70"/>
      <c r="H25" s="70"/>
      <c r="I25" s="70"/>
      <c r="J25" s="70"/>
      <c r="K25" s="70"/>
      <c r="L25" s="70"/>
      <c r="M25" s="70"/>
      <c r="N25" s="70"/>
      <c r="O25" s="70"/>
      <c r="P25" s="70"/>
      <c r="Q25" s="70"/>
      <c r="R25" s="71"/>
      <c r="S25" s="69" t="s">
        <v>50</v>
      </c>
      <c r="T25" s="70"/>
      <c r="U25" s="70"/>
      <c r="V25" s="70"/>
      <c r="W25" s="70" t="s">
        <v>50</v>
      </c>
      <c r="X25" s="71"/>
      <c r="Y25" s="69" t="s">
        <v>50</v>
      </c>
      <c r="Z25" s="74"/>
      <c r="AA25" s="74"/>
      <c r="AB25" s="74"/>
      <c r="AC25" s="78"/>
      <c r="AD25" s="72" t="s">
        <v>50</v>
      </c>
      <c r="AE25" s="67" t="s">
        <v>50</v>
      </c>
      <c r="AF25" s="67" t="s">
        <v>50</v>
      </c>
      <c r="AG25" s="67" t="s">
        <v>50</v>
      </c>
      <c r="AH25" s="67" t="s">
        <v>50</v>
      </c>
      <c r="AI25" s="67" t="s">
        <v>50</v>
      </c>
      <c r="AJ25" s="67" t="s">
        <v>50</v>
      </c>
      <c r="AK25" s="79" t="s">
        <v>50</v>
      </c>
      <c r="AL25" s="63" t="s">
        <v>50</v>
      </c>
      <c r="AM25" s="52"/>
      <c r="AN25" s="53"/>
      <c r="AO25" s="53" t="s">
        <v>104</v>
      </c>
    </row>
    <row r="26" spans="1:41" ht="69.95">
      <c r="A26" s="47">
        <v>19</v>
      </c>
      <c r="B26" s="12" t="s">
        <v>105</v>
      </c>
      <c r="C26" s="6" t="s">
        <v>106</v>
      </c>
      <c r="D26" s="69"/>
      <c r="E26" s="70"/>
      <c r="F26" s="70"/>
      <c r="G26" s="70"/>
      <c r="H26" s="70"/>
      <c r="I26" s="70"/>
      <c r="J26" s="70"/>
      <c r="K26" s="70"/>
      <c r="L26" s="70"/>
      <c r="M26" s="70"/>
      <c r="N26" s="70"/>
      <c r="O26" s="70"/>
      <c r="P26" s="70"/>
      <c r="Q26" s="70"/>
      <c r="R26" s="71"/>
      <c r="S26" s="69" t="s">
        <v>50</v>
      </c>
      <c r="T26" s="70"/>
      <c r="U26" s="70"/>
      <c r="V26" s="70"/>
      <c r="W26" s="70" t="s">
        <v>50</v>
      </c>
      <c r="X26" s="71"/>
      <c r="Y26" s="69"/>
      <c r="Z26" s="74" t="s">
        <v>50</v>
      </c>
      <c r="AA26" s="74"/>
      <c r="AB26" s="74"/>
      <c r="AC26" s="78"/>
      <c r="AD26" s="72"/>
      <c r="AE26" s="67"/>
      <c r="AF26" s="67" t="s">
        <v>50</v>
      </c>
      <c r="AG26" s="67" t="s">
        <v>50</v>
      </c>
      <c r="AH26" s="67" t="s">
        <v>50</v>
      </c>
      <c r="AI26" s="67" t="s">
        <v>50</v>
      </c>
      <c r="AJ26" s="67" t="s">
        <v>50</v>
      </c>
      <c r="AK26" s="79" t="s">
        <v>50</v>
      </c>
      <c r="AL26" s="63" t="s">
        <v>50</v>
      </c>
      <c r="AM26" s="52" t="s">
        <v>107</v>
      </c>
      <c r="AN26" s="53"/>
      <c r="AO26" s="53"/>
    </row>
    <row r="27" spans="1:41" ht="69.95">
      <c r="A27" s="47">
        <v>20</v>
      </c>
      <c r="B27" s="12" t="s">
        <v>108</v>
      </c>
      <c r="C27" s="6" t="s">
        <v>109</v>
      </c>
      <c r="D27" s="69"/>
      <c r="E27" s="70"/>
      <c r="F27" s="70"/>
      <c r="G27" s="70"/>
      <c r="H27" s="70"/>
      <c r="I27" s="70"/>
      <c r="J27" s="70"/>
      <c r="K27" s="70"/>
      <c r="L27" s="70"/>
      <c r="M27" s="70"/>
      <c r="N27" s="70"/>
      <c r="O27" s="70"/>
      <c r="P27" s="70"/>
      <c r="Q27" s="70"/>
      <c r="R27" s="71"/>
      <c r="S27" s="69" t="s">
        <v>50</v>
      </c>
      <c r="T27" s="70"/>
      <c r="U27" s="70"/>
      <c r="V27" s="70"/>
      <c r="W27" s="70" t="s">
        <v>50</v>
      </c>
      <c r="X27" s="71"/>
      <c r="Y27" s="69"/>
      <c r="Z27" s="74" t="s">
        <v>50</v>
      </c>
      <c r="AA27" s="74"/>
      <c r="AB27" s="74"/>
      <c r="AC27" s="78"/>
      <c r="AD27" s="72"/>
      <c r="AE27" s="67"/>
      <c r="AF27" s="67" t="s">
        <v>50</v>
      </c>
      <c r="AG27" s="67" t="s">
        <v>50</v>
      </c>
      <c r="AH27" s="67" t="s">
        <v>50</v>
      </c>
      <c r="AI27" s="67" t="s">
        <v>50</v>
      </c>
      <c r="AJ27" s="67" t="s">
        <v>50</v>
      </c>
      <c r="AK27" s="79" t="s">
        <v>50</v>
      </c>
      <c r="AL27" s="63" t="s">
        <v>50</v>
      </c>
      <c r="AM27" s="52" t="s">
        <v>110</v>
      </c>
      <c r="AN27" s="53"/>
      <c r="AO27" s="53"/>
    </row>
    <row r="28" spans="1:41" ht="33.950000000000003" customHeight="1">
      <c r="A28" s="47">
        <v>21</v>
      </c>
      <c r="B28" s="12" t="s">
        <v>111</v>
      </c>
      <c r="C28" s="6" t="s">
        <v>112</v>
      </c>
      <c r="D28" s="69"/>
      <c r="E28" s="70"/>
      <c r="F28" s="70"/>
      <c r="G28" s="70"/>
      <c r="H28" s="70"/>
      <c r="I28" s="70"/>
      <c r="J28" s="70"/>
      <c r="K28" s="70"/>
      <c r="L28" s="70"/>
      <c r="M28" s="70"/>
      <c r="N28" s="70"/>
      <c r="O28" s="70"/>
      <c r="P28" s="70"/>
      <c r="Q28" s="70"/>
      <c r="R28" s="71"/>
      <c r="S28" s="69" t="s">
        <v>50</v>
      </c>
      <c r="T28" s="70"/>
      <c r="U28" s="70"/>
      <c r="V28" s="70"/>
      <c r="W28" s="70"/>
      <c r="X28" s="71"/>
      <c r="Y28" s="69" t="s">
        <v>50</v>
      </c>
      <c r="Z28" s="74"/>
      <c r="AA28" s="74"/>
      <c r="AB28" s="74"/>
      <c r="AC28" s="71"/>
      <c r="AD28" s="72"/>
      <c r="AE28" s="67" t="s">
        <v>50</v>
      </c>
      <c r="AF28" s="67" t="s">
        <v>50</v>
      </c>
      <c r="AG28" s="67" t="s">
        <v>50</v>
      </c>
      <c r="AH28" s="67"/>
      <c r="AI28" s="67"/>
      <c r="AJ28" s="67"/>
      <c r="AK28" s="67"/>
      <c r="AL28" s="89"/>
      <c r="AM28" s="52"/>
      <c r="AN28" s="53"/>
      <c r="AO28" s="53"/>
    </row>
    <row r="29" spans="1:41" ht="27.95">
      <c r="A29" s="47">
        <v>22</v>
      </c>
      <c r="B29" s="12" t="s">
        <v>113</v>
      </c>
      <c r="C29" s="6" t="s">
        <v>114</v>
      </c>
      <c r="D29" s="69"/>
      <c r="E29" s="70"/>
      <c r="F29" s="70"/>
      <c r="G29" s="70"/>
      <c r="H29" s="70"/>
      <c r="I29" s="70"/>
      <c r="J29" s="70"/>
      <c r="K29" s="70"/>
      <c r="L29" s="70"/>
      <c r="M29" s="70"/>
      <c r="N29" s="70"/>
      <c r="O29" s="70"/>
      <c r="P29" s="70"/>
      <c r="Q29" s="70"/>
      <c r="R29" s="71"/>
      <c r="S29" s="69" t="s">
        <v>50</v>
      </c>
      <c r="T29" s="70"/>
      <c r="U29" s="70"/>
      <c r="V29" s="70"/>
      <c r="W29" s="70"/>
      <c r="X29" s="71"/>
      <c r="Y29" s="69"/>
      <c r="Z29" s="74"/>
      <c r="AA29" s="74" t="s">
        <v>50</v>
      </c>
      <c r="AB29" s="74"/>
      <c r="AC29" s="71"/>
      <c r="AD29" s="72"/>
      <c r="AE29" s="67" t="s">
        <v>50</v>
      </c>
      <c r="AF29" s="67" t="s">
        <v>50</v>
      </c>
      <c r="AG29" s="67" t="s">
        <v>50</v>
      </c>
      <c r="AH29" s="67" t="s">
        <v>50</v>
      </c>
      <c r="AI29" s="67" t="s">
        <v>50</v>
      </c>
      <c r="AJ29" s="67" t="s">
        <v>50</v>
      </c>
      <c r="AK29" s="67" t="s">
        <v>50</v>
      </c>
      <c r="AL29" s="63" t="s">
        <v>50</v>
      </c>
      <c r="AM29" s="52"/>
      <c r="AN29" s="53"/>
      <c r="AO29" s="53"/>
    </row>
    <row r="30" spans="1:41" ht="56.1">
      <c r="A30" s="48">
        <v>23</v>
      </c>
      <c r="B30" s="12" t="s">
        <v>115</v>
      </c>
      <c r="C30" s="6" t="s">
        <v>116</v>
      </c>
      <c r="D30" s="69"/>
      <c r="E30" s="70"/>
      <c r="F30" s="70"/>
      <c r="G30" s="70"/>
      <c r="H30" s="70"/>
      <c r="I30" s="70"/>
      <c r="J30" s="70"/>
      <c r="K30" s="70"/>
      <c r="L30" s="70"/>
      <c r="M30" s="70"/>
      <c r="N30" s="70"/>
      <c r="O30" s="70"/>
      <c r="P30" s="70"/>
      <c r="Q30" s="70"/>
      <c r="R30" s="71"/>
      <c r="S30" s="69" t="s">
        <v>50</v>
      </c>
      <c r="T30" s="70"/>
      <c r="U30" s="70"/>
      <c r="V30" s="70"/>
      <c r="W30" s="70"/>
      <c r="X30" s="71"/>
      <c r="Y30" s="69" t="s">
        <v>50</v>
      </c>
      <c r="Z30" s="74"/>
      <c r="AA30" s="74"/>
      <c r="AB30" s="74"/>
      <c r="AC30" s="71"/>
      <c r="AD30" s="72"/>
      <c r="AE30" s="67" t="s">
        <v>50</v>
      </c>
      <c r="AF30" s="67" t="s">
        <v>50</v>
      </c>
      <c r="AG30" s="67" t="s">
        <v>50</v>
      </c>
      <c r="AH30" s="67" t="s">
        <v>50</v>
      </c>
      <c r="AI30" s="67" t="s">
        <v>50</v>
      </c>
      <c r="AJ30" s="67" t="s">
        <v>50</v>
      </c>
      <c r="AK30" s="67" t="s">
        <v>50</v>
      </c>
      <c r="AL30" s="63" t="s">
        <v>50</v>
      </c>
      <c r="AM30" s="52"/>
      <c r="AN30" s="53"/>
      <c r="AO30" s="53"/>
    </row>
    <row r="31" spans="1:41" ht="59.45" customHeight="1">
      <c r="A31" s="48">
        <v>24</v>
      </c>
      <c r="B31" s="12" t="s">
        <v>117</v>
      </c>
      <c r="C31" s="6" t="s">
        <v>118</v>
      </c>
      <c r="D31" s="69"/>
      <c r="E31" s="70"/>
      <c r="F31" s="70"/>
      <c r="G31" s="70"/>
      <c r="H31" s="70"/>
      <c r="I31" s="70"/>
      <c r="J31" s="70"/>
      <c r="K31" s="70"/>
      <c r="L31" s="70"/>
      <c r="M31" s="70"/>
      <c r="N31" s="70"/>
      <c r="O31" s="70"/>
      <c r="P31" s="70"/>
      <c r="Q31" s="70"/>
      <c r="R31" s="71"/>
      <c r="S31" s="69" t="s">
        <v>50</v>
      </c>
      <c r="T31" s="70"/>
      <c r="U31" s="70"/>
      <c r="V31" s="70"/>
      <c r="W31" s="70"/>
      <c r="X31" s="71"/>
      <c r="Y31" s="69"/>
      <c r="Z31" s="74"/>
      <c r="AA31" s="74"/>
      <c r="AB31" s="74"/>
      <c r="AC31" s="71" t="s">
        <v>50</v>
      </c>
      <c r="AD31" s="72"/>
      <c r="AE31" s="67" t="s">
        <v>50</v>
      </c>
      <c r="AF31" s="67" t="s">
        <v>50</v>
      </c>
      <c r="AG31" s="67" t="s">
        <v>50</v>
      </c>
      <c r="AH31" s="67" t="s">
        <v>50</v>
      </c>
      <c r="AI31" s="67" t="s">
        <v>50</v>
      </c>
      <c r="AJ31" s="67" t="s">
        <v>50</v>
      </c>
      <c r="AK31" s="67" t="s">
        <v>50</v>
      </c>
      <c r="AL31" s="63" t="s">
        <v>50</v>
      </c>
      <c r="AM31" s="54"/>
      <c r="AN31" s="64" t="s">
        <v>119</v>
      </c>
      <c r="AO31" s="53" t="s">
        <v>120</v>
      </c>
    </row>
    <row r="32" spans="1:41" ht="21.95" customHeight="1">
      <c r="A32" s="24" t="s">
        <v>121</v>
      </c>
      <c r="B32" s="23"/>
      <c r="C32" s="16"/>
      <c r="D32" s="80"/>
      <c r="E32" s="81"/>
      <c r="F32" s="81"/>
      <c r="G32" s="81"/>
      <c r="H32" s="81"/>
      <c r="I32" s="81"/>
      <c r="J32" s="81"/>
      <c r="K32" s="81"/>
      <c r="L32" s="81"/>
      <c r="M32" s="81"/>
      <c r="N32" s="81"/>
      <c r="O32" s="81"/>
      <c r="P32" s="81"/>
      <c r="Q32" s="81"/>
      <c r="R32" s="82"/>
      <c r="S32" s="80"/>
      <c r="T32" s="81"/>
      <c r="U32" s="81"/>
      <c r="V32" s="81"/>
      <c r="W32" s="83"/>
      <c r="X32" s="82"/>
      <c r="Y32" s="80"/>
      <c r="Z32" s="84"/>
      <c r="AA32" s="81"/>
      <c r="AB32" s="81"/>
      <c r="AC32" s="82"/>
      <c r="AD32" s="80"/>
      <c r="AE32" s="85"/>
      <c r="AF32" s="85"/>
      <c r="AG32" s="85"/>
      <c r="AH32" s="85"/>
      <c r="AI32" s="85"/>
      <c r="AJ32" s="85"/>
      <c r="AK32" s="85"/>
      <c r="AL32" s="88"/>
      <c r="AM32" s="55"/>
      <c r="AN32" s="56"/>
      <c r="AO32" s="56"/>
    </row>
    <row r="33" spans="1:41" ht="27.95">
      <c r="A33" s="47">
        <f>A31+1</f>
        <v>25</v>
      </c>
      <c r="B33" s="7" t="s">
        <v>122</v>
      </c>
      <c r="C33" s="33" t="s">
        <v>123</v>
      </c>
      <c r="D33" s="72"/>
      <c r="E33" s="74"/>
      <c r="F33" s="74"/>
      <c r="G33" s="74"/>
      <c r="H33" s="74"/>
      <c r="I33" s="74"/>
      <c r="J33" s="74"/>
      <c r="K33" s="74"/>
      <c r="L33" s="74"/>
      <c r="M33" s="74"/>
      <c r="N33" s="74"/>
      <c r="O33" s="74"/>
      <c r="P33" s="74"/>
      <c r="Q33" s="74"/>
      <c r="R33" s="71"/>
      <c r="S33" s="72" t="s">
        <v>50</v>
      </c>
      <c r="T33" s="74"/>
      <c r="U33" s="74"/>
      <c r="V33" s="74"/>
      <c r="W33" s="70"/>
      <c r="X33" s="71"/>
      <c r="Y33" s="72"/>
      <c r="Z33" s="73"/>
      <c r="AA33" s="74"/>
      <c r="AB33" s="74"/>
      <c r="AC33" s="71" t="s">
        <v>50</v>
      </c>
      <c r="AD33" s="72"/>
      <c r="AE33" s="67" t="s">
        <v>50</v>
      </c>
      <c r="AF33" s="67"/>
      <c r="AG33" s="67"/>
      <c r="AH33" s="67" t="s">
        <v>50</v>
      </c>
      <c r="AI33" s="67"/>
      <c r="AJ33" s="67"/>
      <c r="AK33" s="67" t="s">
        <v>50</v>
      </c>
      <c r="AL33" s="63"/>
      <c r="AM33" s="65" t="s">
        <v>124</v>
      </c>
      <c r="AN33" s="53"/>
      <c r="AO33" s="53"/>
    </row>
    <row r="34" spans="1:41" ht="29.1">
      <c r="A34" s="47">
        <f>A33+1</f>
        <v>26</v>
      </c>
      <c r="B34" s="12" t="s">
        <v>125</v>
      </c>
      <c r="C34" s="33" t="s">
        <v>123</v>
      </c>
      <c r="D34" s="72"/>
      <c r="E34" s="74"/>
      <c r="F34" s="74"/>
      <c r="G34" s="74"/>
      <c r="H34" s="74"/>
      <c r="I34" s="74"/>
      <c r="J34" s="74"/>
      <c r="K34" s="74"/>
      <c r="L34" s="74"/>
      <c r="M34" s="74"/>
      <c r="N34" s="74"/>
      <c r="O34" s="74"/>
      <c r="P34" s="74"/>
      <c r="Q34" s="74"/>
      <c r="R34" s="71"/>
      <c r="S34" s="72"/>
      <c r="T34" s="74"/>
      <c r="U34" s="74"/>
      <c r="V34" s="74" t="s">
        <v>50</v>
      </c>
      <c r="W34" s="70"/>
      <c r="X34" s="71"/>
      <c r="Y34" s="72"/>
      <c r="Z34" s="73"/>
      <c r="AA34" s="74"/>
      <c r="AB34" s="74"/>
      <c r="AC34" s="71" t="s">
        <v>50</v>
      </c>
      <c r="AD34" s="72"/>
      <c r="AE34" s="67"/>
      <c r="AF34" s="67" t="s">
        <v>50</v>
      </c>
      <c r="AG34" s="67"/>
      <c r="AH34" s="67"/>
      <c r="AI34" s="67"/>
      <c r="AJ34" s="67"/>
      <c r="AK34" s="67"/>
      <c r="AL34" s="63"/>
      <c r="AM34" s="65" t="s">
        <v>126</v>
      </c>
      <c r="AN34" s="101">
        <v>75000</v>
      </c>
      <c r="AO34" s="53"/>
    </row>
    <row r="35" spans="1:41" ht="27.95">
      <c r="A35" s="47">
        <f t="shared" ref="A35:A42" si="0">A34+1</f>
        <v>27</v>
      </c>
      <c r="B35" s="12" t="s">
        <v>127</v>
      </c>
      <c r="C35" s="33" t="s">
        <v>123</v>
      </c>
      <c r="D35" s="72"/>
      <c r="E35" s="74"/>
      <c r="F35" s="74"/>
      <c r="G35" s="74"/>
      <c r="H35" s="74"/>
      <c r="I35" s="74"/>
      <c r="J35" s="74"/>
      <c r="K35" s="74"/>
      <c r="L35" s="74"/>
      <c r="M35" s="74"/>
      <c r="N35" s="74"/>
      <c r="O35" s="74"/>
      <c r="P35" s="74"/>
      <c r="Q35" s="74"/>
      <c r="R35" s="71"/>
      <c r="S35" s="72"/>
      <c r="T35" s="74"/>
      <c r="U35" s="74"/>
      <c r="V35" s="74" t="s">
        <v>50</v>
      </c>
      <c r="W35" s="70"/>
      <c r="X35" s="71"/>
      <c r="Y35" s="72"/>
      <c r="Z35" s="73"/>
      <c r="AA35" s="74"/>
      <c r="AB35" s="74"/>
      <c r="AC35" s="71" t="s">
        <v>50</v>
      </c>
      <c r="AD35" s="72"/>
      <c r="AE35" s="67"/>
      <c r="AF35" s="67"/>
      <c r="AG35" s="67"/>
      <c r="AH35" s="67"/>
      <c r="AI35" s="67" t="s">
        <v>50</v>
      </c>
      <c r="AJ35" s="67"/>
      <c r="AK35" s="67"/>
      <c r="AL35" s="63"/>
      <c r="AM35" s="65" t="s">
        <v>124</v>
      </c>
      <c r="AN35" s="101">
        <v>135000</v>
      </c>
      <c r="AO35" s="53"/>
    </row>
    <row r="36" spans="1:41" ht="27.95">
      <c r="A36" s="47">
        <f t="shared" si="0"/>
        <v>28</v>
      </c>
      <c r="B36" s="12" t="s">
        <v>128</v>
      </c>
      <c r="C36" s="33" t="s">
        <v>123</v>
      </c>
      <c r="D36" s="72"/>
      <c r="E36" s="74"/>
      <c r="F36" s="74"/>
      <c r="G36" s="74"/>
      <c r="H36" s="74"/>
      <c r="I36" s="74"/>
      <c r="J36" s="74"/>
      <c r="K36" s="74"/>
      <c r="L36" s="74"/>
      <c r="M36" s="74"/>
      <c r="N36" s="74"/>
      <c r="O36" s="74"/>
      <c r="P36" s="74"/>
      <c r="Q36" s="74"/>
      <c r="R36" s="71"/>
      <c r="S36" s="72"/>
      <c r="T36" s="74"/>
      <c r="U36" s="74"/>
      <c r="V36" s="74" t="s">
        <v>50</v>
      </c>
      <c r="W36" s="70"/>
      <c r="X36" s="71"/>
      <c r="Y36" s="72"/>
      <c r="Z36" s="73"/>
      <c r="AA36" s="74"/>
      <c r="AB36" s="74"/>
      <c r="AC36" s="71" t="s">
        <v>50</v>
      </c>
      <c r="AD36" s="72"/>
      <c r="AE36" s="67"/>
      <c r="AF36" s="67"/>
      <c r="AG36" s="67"/>
      <c r="AH36" s="67"/>
      <c r="AI36" s="67"/>
      <c r="AJ36" s="67"/>
      <c r="AK36" s="67"/>
      <c r="AL36" s="63" t="s">
        <v>50</v>
      </c>
      <c r="AM36" s="65" t="s">
        <v>124</v>
      </c>
      <c r="AN36" s="101">
        <v>150000</v>
      </c>
      <c r="AO36" s="53"/>
    </row>
    <row r="37" spans="1:41" ht="84">
      <c r="A37" s="47">
        <f t="shared" si="0"/>
        <v>29</v>
      </c>
      <c r="B37" s="12" t="s">
        <v>129</v>
      </c>
      <c r="C37" s="6" t="s">
        <v>130</v>
      </c>
      <c r="D37" s="72"/>
      <c r="E37" s="74"/>
      <c r="F37" s="74"/>
      <c r="G37" s="74"/>
      <c r="H37" s="74"/>
      <c r="I37" s="74"/>
      <c r="J37" s="74"/>
      <c r="K37" s="74"/>
      <c r="L37" s="74"/>
      <c r="M37" s="74"/>
      <c r="N37" s="74"/>
      <c r="O37" s="74"/>
      <c r="P37" s="74"/>
      <c r="Q37" s="74"/>
      <c r="R37" s="71"/>
      <c r="S37" s="72"/>
      <c r="T37" s="74" t="s">
        <v>50</v>
      </c>
      <c r="U37" s="74"/>
      <c r="V37" s="74"/>
      <c r="W37" s="70"/>
      <c r="X37" s="71"/>
      <c r="Y37" s="72"/>
      <c r="Z37" s="73"/>
      <c r="AA37" s="74"/>
      <c r="AB37" s="74"/>
      <c r="AC37" s="71" t="s">
        <v>50</v>
      </c>
      <c r="AD37" s="72"/>
      <c r="AE37" s="67"/>
      <c r="AF37" s="74"/>
      <c r="AG37" s="67"/>
      <c r="AH37" s="67"/>
      <c r="AI37" s="67"/>
      <c r="AJ37" s="67"/>
      <c r="AK37" s="67"/>
      <c r="AL37" s="63"/>
      <c r="AM37" s="65" t="s">
        <v>131</v>
      </c>
      <c r="AN37" s="53"/>
      <c r="AO37" s="53"/>
    </row>
    <row r="38" spans="1:41" ht="168">
      <c r="A38" s="47">
        <f t="shared" si="0"/>
        <v>30</v>
      </c>
      <c r="B38" s="12" t="s">
        <v>132</v>
      </c>
      <c r="C38" s="6" t="s">
        <v>133</v>
      </c>
      <c r="D38" s="72"/>
      <c r="E38" s="74"/>
      <c r="F38" s="74"/>
      <c r="G38" s="74"/>
      <c r="H38" s="74"/>
      <c r="I38" s="74"/>
      <c r="J38" s="74"/>
      <c r="K38" s="74"/>
      <c r="L38" s="74"/>
      <c r="M38" s="74"/>
      <c r="N38" s="74"/>
      <c r="O38" s="74"/>
      <c r="P38" s="74"/>
      <c r="Q38" s="74"/>
      <c r="R38" s="71"/>
      <c r="S38" s="72"/>
      <c r="T38" s="74" t="s">
        <v>50</v>
      </c>
      <c r="U38" s="74"/>
      <c r="V38" s="74"/>
      <c r="W38" s="70"/>
      <c r="X38" s="71"/>
      <c r="Y38" s="72"/>
      <c r="Z38" s="73"/>
      <c r="AA38" s="74"/>
      <c r="AB38" s="74"/>
      <c r="AC38" s="71" t="s">
        <v>50</v>
      </c>
      <c r="AD38" s="72"/>
      <c r="AE38" s="67" t="s">
        <v>50</v>
      </c>
      <c r="AF38" s="67" t="s">
        <v>50</v>
      </c>
      <c r="AG38" s="67" t="s">
        <v>50</v>
      </c>
      <c r="AH38" s="67" t="s">
        <v>50</v>
      </c>
      <c r="AI38" s="67" t="s">
        <v>50</v>
      </c>
      <c r="AJ38" s="67" t="s">
        <v>50</v>
      </c>
      <c r="AK38" s="67" t="s">
        <v>50</v>
      </c>
      <c r="AL38" s="63" t="s">
        <v>50</v>
      </c>
      <c r="AM38" s="65" t="s">
        <v>134</v>
      </c>
      <c r="AN38" s="53"/>
      <c r="AO38" s="53"/>
    </row>
    <row r="39" spans="1:41" ht="111.95">
      <c r="A39" s="47">
        <f t="shared" si="0"/>
        <v>31</v>
      </c>
      <c r="B39" s="12" t="s">
        <v>135</v>
      </c>
      <c r="C39" s="6" t="s">
        <v>136</v>
      </c>
      <c r="D39" s="72"/>
      <c r="E39" s="74"/>
      <c r="F39" s="74"/>
      <c r="G39" s="74"/>
      <c r="H39" s="74"/>
      <c r="I39" s="74"/>
      <c r="J39" s="74"/>
      <c r="K39" s="74"/>
      <c r="L39" s="74"/>
      <c r="M39" s="74"/>
      <c r="N39" s="74"/>
      <c r="O39" s="74"/>
      <c r="P39" s="74"/>
      <c r="Q39" s="74"/>
      <c r="R39" s="71"/>
      <c r="S39" s="72" t="s">
        <v>50</v>
      </c>
      <c r="T39" s="74"/>
      <c r="U39" s="74"/>
      <c r="V39" s="74"/>
      <c r="W39" s="70"/>
      <c r="X39" s="71"/>
      <c r="Y39" s="72"/>
      <c r="Z39" s="73" t="s">
        <v>50</v>
      </c>
      <c r="AA39" s="74"/>
      <c r="AB39" s="74"/>
      <c r="AC39" s="71"/>
      <c r="AD39" s="72"/>
      <c r="AE39" s="67" t="s">
        <v>50</v>
      </c>
      <c r="AF39" s="67" t="s">
        <v>50</v>
      </c>
      <c r="AG39" s="67" t="s">
        <v>50</v>
      </c>
      <c r="AH39" s="67" t="s">
        <v>50</v>
      </c>
      <c r="AI39" s="67" t="s">
        <v>50</v>
      </c>
      <c r="AJ39" s="67" t="s">
        <v>50</v>
      </c>
      <c r="AK39" s="67" t="s">
        <v>50</v>
      </c>
      <c r="AL39" s="63" t="s">
        <v>50</v>
      </c>
      <c r="AM39" s="65" t="s">
        <v>137</v>
      </c>
      <c r="AN39" s="53"/>
      <c r="AO39" s="53" t="s">
        <v>138</v>
      </c>
    </row>
    <row r="40" spans="1:41" ht="84">
      <c r="A40" s="47">
        <f t="shared" si="0"/>
        <v>32</v>
      </c>
      <c r="B40" s="12" t="s">
        <v>139</v>
      </c>
      <c r="C40" s="6" t="s">
        <v>140</v>
      </c>
      <c r="D40" s="72"/>
      <c r="E40" s="74"/>
      <c r="F40" s="74"/>
      <c r="G40" s="74"/>
      <c r="H40" s="74"/>
      <c r="I40" s="74"/>
      <c r="J40" s="74"/>
      <c r="K40" s="74"/>
      <c r="L40" s="74"/>
      <c r="M40" s="74"/>
      <c r="N40" s="74"/>
      <c r="O40" s="74"/>
      <c r="P40" s="74"/>
      <c r="Q40" s="74"/>
      <c r="R40" s="71"/>
      <c r="S40" s="72"/>
      <c r="T40" s="74" t="s">
        <v>50</v>
      </c>
      <c r="U40" s="74"/>
      <c r="V40" s="74"/>
      <c r="W40" s="70"/>
      <c r="X40" s="71"/>
      <c r="Y40" s="72"/>
      <c r="Z40" s="73"/>
      <c r="AA40" s="74"/>
      <c r="AB40" s="74"/>
      <c r="AC40" s="71" t="s">
        <v>50</v>
      </c>
      <c r="AD40" s="72"/>
      <c r="AE40" s="67"/>
      <c r="AF40" s="67"/>
      <c r="AG40" s="67"/>
      <c r="AH40" s="67"/>
      <c r="AI40" s="67"/>
      <c r="AJ40" s="67"/>
      <c r="AK40" s="67"/>
      <c r="AL40" s="63"/>
      <c r="AM40" s="65" t="s">
        <v>141</v>
      </c>
      <c r="AN40" s="53"/>
      <c r="AO40" s="53" t="s">
        <v>142</v>
      </c>
    </row>
    <row r="41" spans="1:41" ht="182.1">
      <c r="A41" s="47">
        <f t="shared" si="0"/>
        <v>33</v>
      </c>
      <c r="B41" s="12" t="s">
        <v>143</v>
      </c>
      <c r="C41" s="6" t="s">
        <v>144</v>
      </c>
      <c r="D41" s="72"/>
      <c r="E41" s="74"/>
      <c r="F41" s="74"/>
      <c r="G41" s="74"/>
      <c r="H41" s="74"/>
      <c r="I41" s="74"/>
      <c r="J41" s="74"/>
      <c r="K41" s="74"/>
      <c r="L41" s="74"/>
      <c r="M41" s="74"/>
      <c r="N41" s="74"/>
      <c r="O41" s="74"/>
      <c r="P41" s="74"/>
      <c r="Q41" s="74"/>
      <c r="R41" s="71"/>
      <c r="S41" s="72" t="s">
        <v>50</v>
      </c>
      <c r="T41" s="74"/>
      <c r="U41" s="74"/>
      <c r="V41" s="74"/>
      <c r="W41" s="70"/>
      <c r="X41" s="71"/>
      <c r="Y41" s="72"/>
      <c r="Z41" s="73"/>
      <c r="AA41" s="74"/>
      <c r="AB41" s="74"/>
      <c r="AC41" s="71" t="s">
        <v>50</v>
      </c>
      <c r="AD41" s="72"/>
      <c r="AE41" s="67" t="s">
        <v>50</v>
      </c>
      <c r="AF41" s="67" t="s">
        <v>50</v>
      </c>
      <c r="AG41" s="67" t="s">
        <v>50</v>
      </c>
      <c r="AH41" s="86" t="s">
        <v>50</v>
      </c>
      <c r="AI41" s="67" t="s">
        <v>50</v>
      </c>
      <c r="AJ41" s="67" t="s">
        <v>50</v>
      </c>
      <c r="AK41" s="67" t="s">
        <v>50</v>
      </c>
      <c r="AL41" s="63" t="s">
        <v>50</v>
      </c>
      <c r="AM41" s="52" t="s">
        <v>145</v>
      </c>
      <c r="AN41" s="53"/>
      <c r="AO41" s="53"/>
    </row>
    <row r="42" spans="1:41" ht="182.1">
      <c r="A42" s="47">
        <f t="shared" si="0"/>
        <v>34</v>
      </c>
      <c r="B42" s="12" t="s">
        <v>146</v>
      </c>
      <c r="C42" s="6" t="s">
        <v>147</v>
      </c>
      <c r="D42" s="72"/>
      <c r="E42" s="74"/>
      <c r="F42" s="74"/>
      <c r="G42" s="74"/>
      <c r="H42" s="74"/>
      <c r="I42" s="74"/>
      <c r="J42" s="74"/>
      <c r="K42" s="74"/>
      <c r="L42" s="74"/>
      <c r="M42" s="74"/>
      <c r="N42" s="74"/>
      <c r="O42" s="74"/>
      <c r="P42" s="74"/>
      <c r="Q42" s="74"/>
      <c r="R42" s="71"/>
      <c r="S42" s="72" t="s">
        <v>50</v>
      </c>
      <c r="T42" s="74"/>
      <c r="U42" s="74"/>
      <c r="V42" s="74"/>
      <c r="W42" s="70"/>
      <c r="X42" s="71"/>
      <c r="Y42" s="72"/>
      <c r="Z42" s="73"/>
      <c r="AA42" s="74" t="s">
        <v>50</v>
      </c>
      <c r="AB42" s="74"/>
      <c r="AC42" s="71"/>
      <c r="AD42" s="72"/>
      <c r="AE42" s="67" t="s">
        <v>50</v>
      </c>
      <c r="AF42" s="67" t="s">
        <v>50</v>
      </c>
      <c r="AG42" s="67" t="s">
        <v>50</v>
      </c>
      <c r="AH42" s="67" t="s">
        <v>50</v>
      </c>
      <c r="AI42" s="67" t="s">
        <v>50</v>
      </c>
      <c r="AJ42" s="67" t="s">
        <v>50</v>
      </c>
      <c r="AK42" s="67" t="s">
        <v>50</v>
      </c>
      <c r="AL42" s="63" t="s">
        <v>50</v>
      </c>
      <c r="AM42" s="54"/>
      <c r="AN42" s="53"/>
      <c r="AO42" s="53" t="s">
        <v>148</v>
      </c>
    </row>
    <row r="43" spans="1:41" ht="21.95" customHeight="1">
      <c r="A43" s="24" t="s">
        <v>149</v>
      </c>
      <c r="B43" s="26"/>
      <c r="C43" s="27"/>
      <c r="D43" s="90"/>
      <c r="E43" s="91"/>
      <c r="F43" s="91"/>
      <c r="G43" s="91"/>
      <c r="H43" s="91"/>
      <c r="I43" s="91"/>
      <c r="J43" s="91"/>
      <c r="K43" s="91"/>
      <c r="L43" s="91"/>
      <c r="M43" s="91"/>
      <c r="N43" s="91"/>
      <c r="O43" s="91"/>
      <c r="P43" s="91"/>
      <c r="Q43" s="91"/>
      <c r="R43" s="92"/>
      <c r="S43" s="87"/>
      <c r="T43" s="83"/>
      <c r="U43" s="83"/>
      <c r="V43" s="83"/>
      <c r="W43" s="83"/>
      <c r="X43" s="82"/>
      <c r="Y43" s="80"/>
      <c r="Z43" s="84"/>
      <c r="AA43" s="81"/>
      <c r="AB43" s="81"/>
      <c r="AC43" s="82"/>
      <c r="AD43" s="80"/>
      <c r="AE43" s="85"/>
      <c r="AF43" s="85"/>
      <c r="AG43" s="85"/>
      <c r="AH43" s="85"/>
      <c r="AI43" s="85"/>
      <c r="AJ43" s="85"/>
      <c r="AK43" s="85"/>
      <c r="AL43" s="88"/>
      <c r="AM43" s="55"/>
      <c r="AN43" s="56"/>
      <c r="AO43" s="56"/>
    </row>
    <row r="44" spans="1:41" ht="105.6" customHeight="1">
      <c r="A44" s="47">
        <f>A42+1</f>
        <v>35</v>
      </c>
      <c r="B44" s="12" t="s">
        <v>150</v>
      </c>
      <c r="C44" s="66" t="s">
        <v>151</v>
      </c>
      <c r="D44" s="69"/>
      <c r="E44" s="70"/>
      <c r="F44" s="70"/>
      <c r="G44" s="70"/>
      <c r="H44" s="70"/>
      <c r="I44" s="70"/>
      <c r="J44" s="70"/>
      <c r="K44" s="70"/>
      <c r="L44" s="70"/>
      <c r="M44" s="70"/>
      <c r="N44" s="70"/>
      <c r="O44" s="70"/>
      <c r="P44" s="70"/>
      <c r="Q44" s="70"/>
      <c r="R44" s="71"/>
      <c r="S44" s="72" t="s">
        <v>50</v>
      </c>
      <c r="T44" s="74"/>
      <c r="U44" s="74"/>
      <c r="V44" s="74"/>
      <c r="W44" s="70"/>
      <c r="X44" s="71"/>
      <c r="Y44" s="72" t="s">
        <v>50</v>
      </c>
      <c r="Z44" s="73"/>
      <c r="AA44" s="74"/>
      <c r="AB44" s="74"/>
      <c r="AC44" s="71"/>
      <c r="AD44" s="72"/>
      <c r="AE44" s="67" t="s">
        <v>50</v>
      </c>
      <c r="AF44" s="67" t="s">
        <v>50</v>
      </c>
      <c r="AG44" s="67" t="s">
        <v>50</v>
      </c>
      <c r="AH44" s="67" t="s">
        <v>50</v>
      </c>
      <c r="AI44" s="67" t="s">
        <v>50</v>
      </c>
      <c r="AJ44" s="67" t="s">
        <v>50</v>
      </c>
      <c r="AK44" s="67" t="s">
        <v>50</v>
      </c>
      <c r="AL44" s="63" t="s">
        <v>50</v>
      </c>
      <c r="AM44" s="54"/>
      <c r="AN44" s="53"/>
      <c r="AO44" s="53" t="s">
        <v>152</v>
      </c>
    </row>
    <row r="45" spans="1:41" ht="60" customHeight="1">
      <c r="A45" s="47">
        <f>A44+1</f>
        <v>36</v>
      </c>
      <c r="B45" s="12" t="s">
        <v>153</v>
      </c>
      <c r="C45" s="66" t="s">
        <v>154</v>
      </c>
      <c r="D45" s="69"/>
      <c r="E45" s="70"/>
      <c r="F45" s="70"/>
      <c r="G45" s="70"/>
      <c r="H45" s="70"/>
      <c r="I45" s="70"/>
      <c r="J45" s="70"/>
      <c r="K45" s="70"/>
      <c r="L45" s="70"/>
      <c r="M45" s="70"/>
      <c r="N45" s="70"/>
      <c r="O45" s="70"/>
      <c r="P45" s="70"/>
      <c r="Q45" s="70"/>
      <c r="R45" s="71"/>
      <c r="S45" s="72" t="s">
        <v>50</v>
      </c>
      <c r="T45" s="74"/>
      <c r="U45" s="74"/>
      <c r="V45" s="74"/>
      <c r="W45" s="70"/>
      <c r="X45" s="71"/>
      <c r="Y45" s="72" t="s">
        <v>50</v>
      </c>
      <c r="Z45" s="73"/>
      <c r="AA45" s="74"/>
      <c r="AB45" s="74"/>
      <c r="AC45" s="71"/>
      <c r="AD45" s="72"/>
      <c r="AE45" s="67" t="s">
        <v>50</v>
      </c>
      <c r="AF45" s="67" t="s">
        <v>50</v>
      </c>
      <c r="AG45" s="67" t="s">
        <v>50</v>
      </c>
      <c r="AH45" s="67" t="s">
        <v>50</v>
      </c>
      <c r="AI45" s="67" t="s">
        <v>50</v>
      </c>
      <c r="AJ45" s="67" t="s">
        <v>50</v>
      </c>
      <c r="AK45" s="67" t="s">
        <v>50</v>
      </c>
      <c r="AL45" s="63" t="s">
        <v>50</v>
      </c>
      <c r="AM45" s="65" t="s">
        <v>155</v>
      </c>
      <c r="AN45" s="53"/>
      <c r="AO45" s="53" t="s">
        <v>156</v>
      </c>
    </row>
    <row r="46" spans="1:41" ht="40.5" customHeight="1">
      <c r="A46" s="47">
        <f t="shared" ref="A46:A48" si="1">A45+1</f>
        <v>37</v>
      </c>
      <c r="B46" s="12" t="s">
        <v>157</v>
      </c>
      <c r="C46" s="66" t="s">
        <v>154</v>
      </c>
      <c r="D46" s="69"/>
      <c r="E46" s="70"/>
      <c r="F46" s="70"/>
      <c r="G46" s="70"/>
      <c r="H46" s="70"/>
      <c r="I46" s="70"/>
      <c r="J46" s="70"/>
      <c r="K46" s="70"/>
      <c r="L46" s="70"/>
      <c r="M46" s="70"/>
      <c r="N46" s="70"/>
      <c r="O46" s="70"/>
      <c r="P46" s="70"/>
      <c r="Q46" s="70"/>
      <c r="R46" s="71"/>
      <c r="S46" s="72"/>
      <c r="T46" s="74"/>
      <c r="U46" s="74"/>
      <c r="V46" s="74"/>
      <c r="W46" s="70"/>
      <c r="X46" s="71"/>
      <c r="Y46" s="72"/>
      <c r="Z46" s="73"/>
      <c r="AA46" s="74"/>
      <c r="AB46" s="74"/>
      <c r="AC46" s="71"/>
      <c r="AD46" s="72"/>
      <c r="AE46" s="67"/>
      <c r="AF46" s="67"/>
      <c r="AG46" s="67"/>
      <c r="AH46" s="67"/>
      <c r="AI46" s="67"/>
      <c r="AJ46" s="67"/>
      <c r="AK46" s="67"/>
      <c r="AL46" s="63"/>
      <c r="AM46" s="65" t="s">
        <v>158</v>
      </c>
      <c r="AN46" s="53"/>
      <c r="AO46" s="53" t="s">
        <v>156</v>
      </c>
    </row>
    <row r="47" spans="1:41" ht="29.1" customHeight="1">
      <c r="A47" s="47">
        <f t="shared" si="1"/>
        <v>38</v>
      </c>
      <c r="B47" s="12" t="s">
        <v>159</v>
      </c>
      <c r="C47" s="6" t="s">
        <v>154</v>
      </c>
      <c r="D47" s="69"/>
      <c r="E47" s="70"/>
      <c r="F47" s="70"/>
      <c r="G47" s="70"/>
      <c r="H47" s="70"/>
      <c r="I47" s="70"/>
      <c r="J47" s="70"/>
      <c r="K47" s="70"/>
      <c r="L47" s="70"/>
      <c r="M47" s="70"/>
      <c r="N47" s="70"/>
      <c r="O47" s="70"/>
      <c r="P47" s="70"/>
      <c r="Q47" s="70"/>
      <c r="R47" s="71"/>
      <c r="S47" s="72" t="s">
        <v>50</v>
      </c>
      <c r="T47" s="74"/>
      <c r="U47" s="74"/>
      <c r="V47" s="74"/>
      <c r="W47" s="70"/>
      <c r="X47" s="71"/>
      <c r="Y47" s="72" t="s">
        <v>50</v>
      </c>
      <c r="Z47" s="73"/>
      <c r="AA47" s="74"/>
      <c r="AB47" s="74"/>
      <c r="AC47" s="71"/>
      <c r="AD47" s="72"/>
      <c r="AE47" s="67" t="s">
        <v>50</v>
      </c>
      <c r="AF47" s="67" t="s">
        <v>50</v>
      </c>
      <c r="AG47" s="67" t="s">
        <v>50</v>
      </c>
      <c r="AH47" s="67" t="s">
        <v>50</v>
      </c>
      <c r="AI47" s="67" t="s">
        <v>50</v>
      </c>
      <c r="AJ47" s="67" t="s">
        <v>50</v>
      </c>
      <c r="AK47" s="67" t="s">
        <v>50</v>
      </c>
      <c r="AL47" s="63" t="s">
        <v>50</v>
      </c>
      <c r="AM47" s="54"/>
      <c r="AN47" s="53"/>
      <c r="AO47" s="53" t="s">
        <v>156</v>
      </c>
    </row>
    <row r="48" spans="1:41" ht="78.599999999999994" customHeight="1">
      <c r="A48" s="47">
        <f t="shared" si="1"/>
        <v>39</v>
      </c>
      <c r="B48" s="12" t="s">
        <v>160</v>
      </c>
      <c r="C48" s="6" t="s">
        <v>161</v>
      </c>
      <c r="D48" s="69"/>
      <c r="E48" s="70"/>
      <c r="F48" s="70"/>
      <c r="G48" s="70"/>
      <c r="H48" s="70"/>
      <c r="I48" s="70"/>
      <c r="J48" s="70"/>
      <c r="K48" s="70"/>
      <c r="L48" s="70"/>
      <c r="M48" s="70"/>
      <c r="N48" s="70"/>
      <c r="O48" s="70"/>
      <c r="P48" s="70"/>
      <c r="Q48" s="70"/>
      <c r="R48" s="71"/>
      <c r="S48" s="72" t="s">
        <v>50</v>
      </c>
      <c r="T48" s="74"/>
      <c r="U48" s="74"/>
      <c r="V48" s="74"/>
      <c r="W48" s="70"/>
      <c r="X48" s="71"/>
      <c r="Y48" s="72" t="s">
        <v>50</v>
      </c>
      <c r="Z48" s="73"/>
      <c r="AA48" s="74"/>
      <c r="AB48" s="74"/>
      <c r="AC48" s="71"/>
      <c r="AD48" s="72"/>
      <c r="AE48" s="67" t="s">
        <v>50</v>
      </c>
      <c r="AF48" s="67" t="s">
        <v>50</v>
      </c>
      <c r="AG48" s="67" t="s">
        <v>50</v>
      </c>
      <c r="AH48" s="67" t="s">
        <v>50</v>
      </c>
      <c r="AI48" s="67" t="s">
        <v>50</v>
      </c>
      <c r="AJ48" s="67" t="s">
        <v>50</v>
      </c>
      <c r="AK48" s="67" t="s">
        <v>50</v>
      </c>
      <c r="AL48" s="63" t="s">
        <v>50</v>
      </c>
      <c r="AM48" s="65" t="s">
        <v>162</v>
      </c>
      <c r="AN48" s="53"/>
      <c r="AO48" s="53"/>
    </row>
    <row r="49" spans="1:41" ht="21.95" customHeight="1">
      <c r="A49" s="24" t="s">
        <v>163</v>
      </c>
      <c r="B49" s="28"/>
      <c r="C49" s="27"/>
      <c r="D49" s="93"/>
      <c r="E49" s="94"/>
      <c r="F49" s="94"/>
      <c r="G49" s="94"/>
      <c r="H49" s="94"/>
      <c r="I49" s="94"/>
      <c r="J49" s="94"/>
      <c r="K49" s="94"/>
      <c r="L49" s="94"/>
      <c r="M49" s="94"/>
      <c r="N49" s="94"/>
      <c r="O49" s="94"/>
      <c r="P49" s="94"/>
      <c r="Q49" s="94"/>
      <c r="R49" s="92"/>
      <c r="S49" s="80"/>
      <c r="T49" s="81"/>
      <c r="U49" s="81"/>
      <c r="V49" s="81"/>
      <c r="W49" s="83"/>
      <c r="X49" s="82"/>
      <c r="Y49" s="80"/>
      <c r="Z49" s="84"/>
      <c r="AA49" s="81"/>
      <c r="AB49" s="81"/>
      <c r="AC49" s="82"/>
      <c r="AD49" s="80"/>
      <c r="AE49" s="85"/>
      <c r="AF49" s="85"/>
      <c r="AG49" s="85"/>
      <c r="AH49" s="85"/>
      <c r="AI49" s="85"/>
      <c r="AJ49" s="85"/>
      <c r="AK49" s="85"/>
      <c r="AL49" s="88"/>
      <c r="AM49" s="55"/>
      <c r="AN49" s="56"/>
      <c r="AO49" s="56"/>
    </row>
    <row r="50" spans="1:41" ht="111.95">
      <c r="A50" s="47">
        <f>A48+1</f>
        <v>40</v>
      </c>
      <c r="B50" s="13" t="s">
        <v>164</v>
      </c>
      <c r="C50" s="5" t="s">
        <v>165</v>
      </c>
      <c r="D50" s="69"/>
      <c r="E50" s="70"/>
      <c r="F50" s="70"/>
      <c r="G50" s="70"/>
      <c r="H50" s="70"/>
      <c r="I50" s="70"/>
      <c r="J50" s="70"/>
      <c r="K50" s="70"/>
      <c r="L50" s="70"/>
      <c r="M50" s="70"/>
      <c r="N50" s="70"/>
      <c r="O50" s="70"/>
      <c r="P50" s="70"/>
      <c r="Q50" s="70"/>
      <c r="R50" s="71"/>
      <c r="S50" s="69" t="s">
        <v>50</v>
      </c>
      <c r="T50" s="70"/>
      <c r="U50" s="70"/>
      <c r="V50" s="70"/>
      <c r="W50" s="70"/>
      <c r="X50" s="71"/>
      <c r="Y50" s="72"/>
      <c r="Z50" s="73"/>
      <c r="AA50" s="74" t="s">
        <v>50</v>
      </c>
      <c r="AB50" s="74"/>
      <c r="AC50" s="71"/>
      <c r="AD50" s="72"/>
      <c r="AE50" s="67" t="s">
        <v>50</v>
      </c>
      <c r="AF50" s="67" t="s">
        <v>50</v>
      </c>
      <c r="AG50" s="67" t="s">
        <v>50</v>
      </c>
      <c r="AH50" s="67" t="s">
        <v>50</v>
      </c>
      <c r="AI50" s="67" t="s">
        <v>50</v>
      </c>
      <c r="AJ50" s="67" t="s">
        <v>50</v>
      </c>
      <c r="AK50" s="67" t="s">
        <v>50</v>
      </c>
      <c r="AL50" s="63" t="s">
        <v>50</v>
      </c>
      <c r="AM50" s="52" t="s">
        <v>166</v>
      </c>
      <c r="AN50" s="53" t="s">
        <v>167</v>
      </c>
      <c r="AO50" s="53" t="s">
        <v>168</v>
      </c>
    </row>
    <row r="51" spans="1:41" ht="59.1" customHeight="1">
      <c r="A51" s="47">
        <f>A50+1</f>
        <v>41</v>
      </c>
      <c r="B51" s="13" t="s">
        <v>169</v>
      </c>
      <c r="C51" s="5" t="s">
        <v>170</v>
      </c>
      <c r="D51" s="69"/>
      <c r="E51" s="70"/>
      <c r="F51" s="70"/>
      <c r="G51" s="70"/>
      <c r="H51" s="70"/>
      <c r="I51" s="70"/>
      <c r="J51" s="70"/>
      <c r="K51" s="70"/>
      <c r="L51" s="70"/>
      <c r="M51" s="70"/>
      <c r="N51" s="70"/>
      <c r="O51" s="70"/>
      <c r="P51" s="70"/>
      <c r="Q51" s="70"/>
      <c r="R51" s="71"/>
      <c r="S51" s="69"/>
      <c r="T51" s="70" t="s">
        <v>50</v>
      </c>
      <c r="U51" s="70"/>
      <c r="V51" s="70"/>
      <c r="W51" s="70"/>
      <c r="X51" s="71"/>
      <c r="Y51" s="72"/>
      <c r="Z51" s="73"/>
      <c r="AA51" s="74" t="s">
        <v>50</v>
      </c>
      <c r="AB51" s="74"/>
      <c r="AC51" s="71"/>
      <c r="AD51" s="72"/>
      <c r="AE51" s="67" t="s">
        <v>50</v>
      </c>
      <c r="AF51" s="67" t="s">
        <v>50</v>
      </c>
      <c r="AG51" s="67" t="s">
        <v>50</v>
      </c>
      <c r="AH51" s="67" t="s">
        <v>50</v>
      </c>
      <c r="AI51" s="67" t="s">
        <v>50</v>
      </c>
      <c r="AJ51" s="67" t="s">
        <v>50</v>
      </c>
      <c r="AK51" s="67" t="s">
        <v>50</v>
      </c>
      <c r="AL51" s="63" t="s">
        <v>50</v>
      </c>
      <c r="AM51" s="65" t="s">
        <v>171</v>
      </c>
      <c r="AN51" s="53" t="s">
        <v>172</v>
      </c>
      <c r="AO51" s="53" t="s">
        <v>173</v>
      </c>
    </row>
    <row r="52" spans="1:41" ht="23.45" customHeight="1">
      <c r="A52" s="47">
        <f t="shared" ref="A52:A53" si="2">A51+1</f>
        <v>42</v>
      </c>
      <c r="B52" s="13" t="s">
        <v>174</v>
      </c>
      <c r="C52" s="5" t="s">
        <v>175</v>
      </c>
      <c r="D52" s="69"/>
      <c r="E52" s="70"/>
      <c r="F52" s="70"/>
      <c r="G52" s="70"/>
      <c r="H52" s="70"/>
      <c r="I52" s="70"/>
      <c r="J52" s="70"/>
      <c r="K52" s="70"/>
      <c r="L52" s="70"/>
      <c r="M52" s="70"/>
      <c r="N52" s="70"/>
      <c r="O52" s="70"/>
      <c r="P52" s="70"/>
      <c r="Q52" s="70"/>
      <c r="R52" s="71"/>
      <c r="S52" s="69" t="s">
        <v>50</v>
      </c>
      <c r="T52" s="70"/>
      <c r="U52" s="70"/>
      <c r="V52" s="70"/>
      <c r="W52" s="70"/>
      <c r="X52" s="71"/>
      <c r="Y52" s="72"/>
      <c r="Z52" s="73"/>
      <c r="AA52" s="74" t="s">
        <v>50</v>
      </c>
      <c r="AB52" s="74"/>
      <c r="AC52" s="71"/>
      <c r="AD52" s="72"/>
      <c r="AE52" s="67" t="s">
        <v>50</v>
      </c>
      <c r="AF52" s="67" t="s">
        <v>50</v>
      </c>
      <c r="AG52" s="67" t="s">
        <v>50</v>
      </c>
      <c r="AH52" s="67" t="s">
        <v>50</v>
      </c>
      <c r="AI52" s="67" t="s">
        <v>50</v>
      </c>
      <c r="AJ52" s="67" t="s">
        <v>50</v>
      </c>
      <c r="AK52" s="67" t="s">
        <v>50</v>
      </c>
      <c r="AL52" s="63" t="s">
        <v>50</v>
      </c>
      <c r="AM52" s="54"/>
      <c r="AN52" s="53"/>
      <c r="AO52" s="53"/>
    </row>
    <row r="53" spans="1:41" ht="101.45">
      <c r="A53" s="47">
        <f t="shared" si="2"/>
        <v>43</v>
      </c>
      <c r="B53" s="13" t="s">
        <v>176</v>
      </c>
      <c r="C53" s="5" t="s">
        <v>177</v>
      </c>
      <c r="D53" s="69"/>
      <c r="E53" s="70"/>
      <c r="F53" s="70"/>
      <c r="G53" s="70"/>
      <c r="H53" s="70"/>
      <c r="I53" s="70"/>
      <c r="J53" s="70"/>
      <c r="K53" s="70"/>
      <c r="L53" s="70"/>
      <c r="M53" s="70"/>
      <c r="N53" s="70"/>
      <c r="O53" s="70"/>
      <c r="P53" s="70"/>
      <c r="Q53" s="70"/>
      <c r="R53" s="71"/>
      <c r="S53" s="69" t="s">
        <v>50</v>
      </c>
      <c r="T53" s="70"/>
      <c r="U53" s="70"/>
      <c r="V53" s="70"/>
      <c r="W53" s="70"/>
      <c r="X53" s="71"/>
      <c r="Y53" s="72"/>
      <c r="Z53" s="73" t="s">
        <v>50</v>
      </c>
      <c r="AA53" s="74"/>
      <c r="AB53" s="74"/>
      <c r="AC53" s="71"/>
      <c r="AD53" s="72"/>
      <c r="AE53" s="67" t="s">
        <v>50</v>
      </c>
      <c r="AF53" s="67" t="s">
        <v>50</v>
      </c>
      <c r="AG53" s="67" t="s">
        <v>50</v>
      </c>
      <c r="AH53" s="86" t="s">
        <v>50</v>
      </c>
      <c r="AI53" s="67" t="s">
        <v>50</v>
      </c>
      <c r="AJ53" s="67" t="s">
        <v>50</v>
      </c>
      <c r="AK53" s="67" t="s">
        <v>50</v>
      </c>
      <c r="AL53" s="63" t="s">
        <v>50</v>
      </c>
      <c r="AM53" s="52" t="s">
        <v>178</v>
      </c>
      <c r="AN53" s="53"/>
      <c r="AO53" s="53" t="s">
        <v>179</v>
      </c>
    </row>
    <row r="54" spans="1:41" ht="21.95" customHeight="1">
      <c r="A54" s="29" t="s">
        <v>180</v>
      </c>
      <c r="B54" s="28"/>
      <c r="C54" s="27"/>
      <c r="D54" s="93"/>
      <c r="E54" s="94"/>
      <c r="F54" s="94"/>
      <c r="G54" s="94"/>
      <c r="H54" s="94"/>
      <c r="I54" s="94"/>
      <c r="J54" s="94"/>
      <c r="K54" s="94"/>
      <c r="L54" s="94"/>
      <c r="M54" s="94"/>
      <c r="N54" s="94"/>
      <c r="O54" s="94"/>
      <c r="P54" s="94"/>
      <c r="Q54" s="94"/>
      <c r="R54" s="92"/>
      <c r="S54" s="93"/>
      <c r="T54" s="94"/>
      <c r="U54" s="94"/>
      <c r="V54" s="94"/>
      <c r="W54" s="91"/>
      <c r="X54" s="92"/>
      <c r="Y54" s="93"/>
      <c r="Z54" s="95"/>
      <c r="AA54" s="94"/>
      <c r="AB54" s="94"/>
      <c r="AC54" s="92"/>
      <c r="AD54" s="93"/>
      <c r="AE54" s="85"/>
      <c r="AF54" s="85"/>
      <c r="AG54" s="85"/>
      <c r="AH54" s="96"/>
      <c r="AI54" s="85"/>
      <c r="AJ54" s="85"/>
      <c r="AK54" s="85"/>
      <c r="AL54" s="88"/>
      <c r="AM54" s="57"/>
      <c r="AN54" s="56"/>
      <c r="AO54" s="56"/>
    </row>
    <row r="55" spans="1:41" ht="84">
      <c r="A55" s="47">
        <f>A53+1</f>
        <v>44</v>
      </c>
      <c r="B55" s="12" t="s">
        <v>181</v>
      </c>
      <c r="C55" s="6" t="s">
        <v>182</v>
      </c>
      <c r="D55" s="69"/>
      <c r="E55" s="70"/>
      <c r="F55" s="70"/>
      <c r="G55" s="70"/>
      <c r="H55" s="70"/>
      <c r="I55" s="70"/>
      <c r="J55" s="70"/>
      <c r="K55" s="70"/>
      <c r="L55" s="70"/>
      <c r="M55" s="70"/>
      <c r="N55" s="70"/>
      <c r="O55" s="70"/>
      <c r="P55" s="70"/>
      <c r="Q55" s="70"/>
      <c r="R55" s="71"/>
      <c r="S55" s="69" t="s">
        <v>50</v>
      </c>
      <c r="T55" s="70"/>
      <c r="U55" s="70"/>
      <c r="V55" s="70"/>
      <c r="W55" s="70"/>
      <c r="X55" s="71"/>
      <c r="Y55" s="72"/>
      <c r="Z55" s="73" t="s">
        <v>50</v>
      </c>
      <c r="AA55" s="74"/>
      <c r="AB55" s="74"/>
      <c r="AC55" s="71"/>
      <c r="AD55" s="72"/>
      <c r="AE55" s="67" t="s">
        <v>50</v>
      </c>
      <c r="AF55" s="67" t="s">
        <v>50</v>
      </c>
      <c r="AG55" s="67" t="s">
        <v>50</v>
      </c>
      <c r="AH55" s="86" t="s">
        <v>50</v>
      </c>
      <c r="AI55" s="67" t="s">
        <v>50</v>
      </c>
      <c r="AJ55" s="67" t="s">
        <v>50</v>
      </c>
      <c r="AK55" s="67" t="s">
        <v>50</v>
      </c>
      <c r="AL55" s="63" t="s">
        <v>50</v>
      </c>
      <c r="AM55" s="52"/>
      <c r="AN55" s="53"/>
      <c r="AO55" s="53"/>
    </row>
    <row r="56" spans="1:41" ht="42">
      <c r="A56" s="47">
        <f>A55+1</f>
        <v>45</v>
      </c>
      <c r="B56" s="12" t="s">
        <v>183</v>
      </c>
      <c r="C56" s="6" t="s">
        <v>184</v>
      </c>
      <c r="D56" s="69"/>
      <c r="E56" s="70"/>
      <c r="F56" s="70"/>
      <c r="G56" s="70"/>
      <c r="H56" s="70"/>
      <c r="I56" s="70"/>
      <c r="J56" s="70"/>
      <c r="K56" s="70"/>
      <c r="L56" s="70"/>
      <c r="M56" s="70"/>
      <c r="N56" s="70"/>
      <c r="O56" s="70"/>
      <c r="P56" s="70"/>
      <c r="Q56" s="70"/>
      <c r="R56" s="71"/>
      <c r="S56" s="69" t="s">
        <v>50</v>
      </c>
      <c r="T56" s="70"/>
      <c r="U56" s="70"/>
      <c r="V56" s="70"/>
      <c r="W56" s="70"/>
      <c r="X56" s="71"/>
      <c r="Y56" s="72"/>
      <c r="Z56" s="73"/>
      <c r="AA56" s="74"/>
      <c r="AB56" s="74" t="s">
        <v>50</v>
      </c>
      <c r="AC56" s="71"/>
      <c r="AD56" s="72"/>
      <c r="AE56" s="67" t="s">
        <v>50</v>
      </c>
      <c r="AF56" s="67"/>
      <c r="AG56" s="67" t="s">
        <v>50</v>
      </c>
      <c r="AH56" s="68"/>
      <c r="AI56" s="67" t="s">
        <v>50</v>
      </c>
      <c r="AJ56" s="68"/>
      <c r="AK56" s="67" t="s">
        <v>50</v>
      </c>
      <c r="AL56" s="63"/>
      <c r="AM56" s="52"/>
      <c r="AN56" s="53"/>
      <c r="AO56" s="53"/>
    </row>
    <row r="57" spans="1:41" ht="98.1">
      <c r="A57" s="47">
        <f t="shared" ref="A57:A67" si="3">A56+1</f>
        <v>46</v>
      </c>
      <c r="B57" s="12" t="s">
        <v>185</v>
      </c>
      <c r="C57" s="6" t="s">
        <v>186</v>
      </c>
      <c r="D57" s="69"/>
      <c r="E57" s="70"/>
      <c r="F57" s="70"/>
      <c r="G57" s="70"/>
      <c r="H57" s="70"/>
      <c r="I57" s="70"/>
      <c r="J57" s="70"/>
      <c r="K57" s="70"/>
      <c r="L57" s="70"/>
      <c r="M57" s="70"/>
      <c r="N57" s="70"/>
      <c r="O57" s="70"/>
      <c r="P57" s="70"/>
      <c r="Q57" s="70"/>
      <c r="R57" s="71"/>
      <c r="S57" s="69" t="s">
        <v>50</v>
      </c>
      <c r="T57" s="70" t="s">
        <v>50</v>
      </c>
      <c r="U57" s="70"/>
      <c r="V57" s="70"/>
      <c r="W57" s="70"/>
      <c r="X57" s="71"/>
      <c r="Y57" s="72"/>
      <c r="Z57" s="73"/>
      <c r="AA57" s="74"/>
      <c r="AB57" s="74"/>
      <c r="AC57" s="71" t="s">
        <v>50</v>
      </c>
      <c r="AD57" s="72"/>
      <c r="AE57" s="67" t="s">
        <v>50</v>
      </c>
      <c r="AF57" s="67" t="s">
        <v>50</v>
      </c>
      <c r="AG57" s="67" t="s">
        <v>50</v>
      </c>
      <c r="AH57" s="68" t="s">
        <v>50</v>
      </c>
      <c r="AI57" s="67" t="s">
        <v>50</v>
      </c>
      <c r="AJ57" s="68" t="s">
        <v>50</v>
      </c>
      <c r="AK57" s="67" t="s">
        <v>50</v>
      </c>
      <c r="AL57" s="63" t="s">
        <v>50</v>
      </c>
      <c r="AM57" s="52"/>
      <c r="AN57" s="53"/>
      <c r="AO57" s="53" t="s">
        <v>187</v>
      </c>
    </row>
    <row r="58" spans="1:41" ht="57.95">
      <c r="A58" s="47">
        <f t="shared" si="3"/>
        <v>47</v>
      </c>
      <c r="B58" s="12" t="s">
        <v>188</v>
      </c>
      <c r="C58" s="6" t="s">
        <v>189</v>
      </c>
      <c r="D58" s="69"/>
      <c r="E58" s="70"/>
      <c r="F58" s="70"/>
      <c r="G58" s="70"/>
      <c r="H58" s="70"/>
      <c r="I58" s="70"/>
      <c r="J58" s="70"/>
      <c r="K58" s="70"/>
      <c r="L58" s="70"/>
      <c r="M58" s="70"/>
      <c r="N58" s="70"/>
      <c r="O58" s="70"/>
      <c r="P58" s="70"/>
      <c r="Q58" s="70"/>
      <c r="R58" s="71"/>
      <c r="S58" s="69" t="s">
        <v>50</v>
      </c>
      <c r="T58" s="70" t="s">
        <v>50</v>
      </c>
      <c r="U58" s="70"/>
      <c r="V58" s="70"/>
      <c r="W58" s="70"/>
      <c r="X58" s="71"/>
      <c r="Y58" s="72"/>
      <c r="Z58" s="73"/>
      <c r="AA58" s="74"/>
      <c r="AB58" s="74"/>
      <c r="AC58" s="71" t="s">
        <v>50</v>
      </c>
      <c r="AD58" s="72"/>
      <c r="AE58" s="67" t="s">
        <v>50</v>
      </c>
      <c r="AF58" s="67" t="s">
        <v>50</v>
      </c>
      <c r="AG58" s="67" t="s">
        <v>50</v>
      </c>
      <c r="AH58" s="68" t="s">
        <v>50</v>
      </c>
      <c r="AI58" s="67" t="s">
        <v>50</v>
      </c>
      <c r="AJ58" s="68" t="s">
        <v>50</v>
      </c>
      <c r="AK58" s="67" t="s">
        <v>50</v>
      </c>
      <c r="AL58" s="63" t="s">
        <v>50</v>
      </c>
      <c r="AM58" s="52"/>
      <c r="AN58" s="53"/>
      <c r="AO58" s="53" t="s">
        <v>190</v>
      </c>
    </row>
    <row r="59" spans="1:41" ht="42">
      <c r="A59" s="47">
        <f t="shared" si="3"/>
        <v>48</v>
      </c>
      <c r="B59" s="12" t="s">
        <v>191</v>
      </c>
      <c r="C59" s="6" t="s">
        <v>192</v>
      </c>
      <c r="D59" s="69"/>
      <c r="E59" s="70"/>
      <c r="F59" s="70"/>
      <c r="G59" s="70"/>
      <c r="H59" s="70"/>
      <c r="I59" s="70"/>
      <c r="J59" s="70"/>
      <c r="K59" s="70"/>
      <c r="L59" s="70"/>
      <c r="M59" s="70"/>
      <c r="N59" s="70"/>
      <c r="O59" s="70"/>
      <c r="P59" s="70"/>
      <c r="Q59" s="70"/>
      <c r="R59" s="71"/>
      <c r="S59" s="69" t="s">
        <v>50</v>
      </c>
      <c r="T59" s="70"/>
      <c r="U59" s="70"/>
      <c r="V59" s="70"/>
      <c r="W59" s="70"/>
      <c r="X59" s="71"/>
      <c r="Y59" s="72"/>
      <c r="Z59" s="73"/>
      <c r="AA59" s="74"/>
      <c r="AB59" s="74"/>
      <c r="AC59" s="71" t="s">
        <v>50</v>
      </c>
      <c r="AD59" s="72"/>
      <c r="AE59" s="67"/>
      <c r="AF59" s="67"/>
      <c r="AG59" s="67"/>
      <c r="AH59" s="68"/>
      <c r="AI59" s="67"/>
      <c r="AJ59" s="68"/>
      <c r="AK59" s="67"/>
      <c r="AL59" s="63"/>
      <c r="AM59" s="52"/>
      <c r="AN59" s="53"/>
      <c r="AO59" s="53" t="s">
        <v>193</v>
      </c>
    </row>
    <row r="60" spans="1:41" ht="29.1">
      <c r="A60" s="47">
        <f t="shared" si="3"/>
        <v>49</v>
      </c>
      <c r="B60" s="12" t="s">
        <v>194</v>
      </c>
      <c r="C60" s="6" t="s">
        <v>195</v>
      </c>
      <c r="D60" s="69"/>
      <c r="E60" s="70"/>
      <c r="F60" s="70"/>
      <c r="G60" s="70"/>
      <c r="H60" s="70"/>
      <c r="I60" s="70"/>
      <c r="J60" s="70"/>
      <c r="K60" s="70"/>
      <c r="L60" s="70"/>
      <c r="M60" s="70"/>
      <c r="N60" s="70"/>
      <c r="O60" s="70"/>
      <c r="P60" s="70"/>
      <c r="Q60" s="70"/>
      <c r="R60" s="71"/>
      <c r="S60" s="69" t="s">
        <v>50</v>
      </c>
      <c r="T60" s="70"/>
      <c r="U60" s="70" t="s">
        <v>50</v>
      </c>
      <c r="V60" s="70"/>
      <c r="W60" s="70"/>
      <c r="X60" s="71"/>
      <c r="Y60" s="72"/>
      <c r="Z60" s="73"/>
      <c r="AA60" s="74" t="s">
        <v>50</v>
      </c>
      <c r="AB60" s="74"/>
      <c r="AC60" s="71"/>
      <c r="AD60" s="72"/>
      <c r="AE60" s="67" t="s">
        <v>50</v>
      </c>
      <c r="AF60" s="67" t="s">
        <v>50</v>
      </c>
      <c r="AG60" s="67" t="s">
        <v>50</v>
      </c>
      <c r="AH60" s="68" t="s">
        <v>50</v>
      </c>
      <c r="AI60" s="67" t="s">
        <v>50</v>
      </c>
      <c r="AJ60" s="68" t="s">
        <v>50</v>
      </c>
      <c r="AK60" s="67" t="s">
        <v>50</v>
      </c>
      <c r="AL60" s="63" t="s">
        <v>50</v>
      </c>
      <c r="AM60" s="52" t="s">
        <v>196</v>
      </c>
      <c r="AN60" s="53"/>
      <c r="AO60" s="53"/>
    </row>
    <row r="61" spans="1:41" ht="157.5">
      <c r="A61" s="47">
        <f t="shared" si="3"/>
        <v>50</v>
      </c>
      <c r="B61" s="12" t="s">
        <v>197</v>
      </c>
      <c r="C61" s="6" t="s">
        <v>198</v>
      </c>
      <c r="D61" s="69"/>
      <c r="E61" s="70"/>
      <c r="F61" s="70"/>
      <c r="G61" s="70"/>
      <c r="H61" s="70"/>
      <c r="I61" s="70"/>
      <c r="J61" s="70"/>
      <c r="K61" s="70"/>
      <c r="L61" s="70"/>
      <c r="M61" s="70"/>
      <c r="N61" s="70"/>
      <c r="O61" s="70"/>
      <c r="P61" s="70"/>
      <c r="Q61" s="70"/>
      <c r="R61" s="71"/>
      <c r="S61" s="69" t="s">
        <v>50</v>
      </c>
      <c r="T61" s="70" t="s">
        <v>50</v>
      </c>
      <c r="U61" s="70"/>
      <c r="V61" s="70"/>
      <c r="W61" s="70"/>
      <c r="X61" s="71"/>
      <c r="Y61" s="72"/>
      <c r="Z61" s="73"/>
      <c r="AA61" s="74"/>
      <c r="AB61" s="74"/>
      <c r="AC61" s="71" t="s">
        <v>50</v>
      </c>
      <c r="AD61" s="72"/>
      <c r="AE61" s="67" t="s">
        <v>50</v>
      </c>
      <c r="AF61" s="67" t="s">
        <v>50</v>
      </c>
      <c r="AG61" s="67" t="s">
        <v>50</v>
      </c>
      <c r="AH61" s="68" t="s">
        <v>50</v>
      </c>
      <c r="AI61" s="67" t="s">
        <v>50</v>
      </c>
      <c r="AJ61" s="68" t="s">
        <v>50</v>
      </c>
      <c r="AK61" s="67" t="s">
        <v>50</v>
      </c>
      <c r="AL61" s="63" t="s">
        <v>50</v>
      </c>
      <c r="AM61" s="58"/>
      <c r="AN61" s="53"/>
      <c r="AO61" s="53" t="s">
        <v>199</v>
      </c>
    </row>
    <row r="62" spans="1:41" ht="72.599999999999994">
      <c r="A62" s="47">
        <f t="shared" si="3"/>
        <v>51</v>
      </c>
      <c r="B62" s="12" t="s">
        <v>200</v>
      </c>
      <c r="C62" s="6" t="s">
        <v>201</v>
      </c>
      <c r="D62" s="69"/>
      <c r="E62" s="70"/>
      <c r="F62" s="70"/>
      <c r="G62" s="70"/>
      <c r="H62" s="70"/>
      <c r="I62" s="70"/>
      <c r="J62" s="70"/>
      <c r="K62" s="70"/>
      <c r="L62" s="70"/>
      <c r="M62" s="70"/>
      <c r="N62" s="70"/>
      <c r="O62" s="70"/>
      <c r="P62" s="70"/>
      <c r="Q62" s="70"/>
      <c r="R62" s="71"/>
      <c r="S62" s="69" t="s">
        <v>50</v>
      </c>
      <c r="T62" s="70"/>
      <c r="U62" s="70"/>
      <c r="V62" s="70"/>
      <c r="W62" s="70"/>
      <c r="X62" s="71"/>
      <c r="Y62" s="72"/>
      <c r="Z62" s="73"/>
      <c r="AA62" s="74"/>
      <c r="AB62" s="74"/>
      <c r="AC62" s="71" t="s">
        <v>50</v>
      </c>
      <c r="AD62" s="72"/>
      <c r="AE62" s="67" t="s">
        <v>50</v>
      </c>
      <c r="AF62" s="67" t="s">
        <v>50</v>
      </c>
      <c r="AG62" s="67" t="s">
        <v>50</v>
      </c>
      <c r="AH62" s="68" t="s">
        <v>50</v>
      </c>
      <c r="AI62" s="67" t="s">
        <v>50</v>
      </c>
      <c r="AJ62" s="68" t="s">
        <v>50</v>
      </c>
      <c r="AK62" s="67" t="s">
        <v>50</v>
      </c>
      <c r="AL62" s="63" t="s">
        <v>50</v>
      </c>
      <c r="AM62" s="75" t="s">
        <v>202</v>
      </c>
      <c r="AN62" s="53"/>
      <c r="AO62" s="53" t="s">
        <v>199</v>
      </c>
    </row>
    <row r="63" spans="1:41" ht="42">
      <c r="A63" s="47">
        <f t="shared" si="3"/>
        <v>52</v>
      </c>
      <c r="B63" s="12" t="s">
        <v>203</v>
      </c>
      <c r="C63" s="6" t="s">
        <v>204</v>
      </c>
      <c r="D63" s="69"/>
      <c r="E63" s="70"/>
      <c r="F63" s="70"/>
      <c r="G63" s="70"/>
      <c r="H63" s="70"/>
      <c r="I63" s="70"/>
      <c r="J63" s="70"/>
      <c r="K63" s="70"/>
      <c r="L63" s="70"/>
      <c r="M63" s="70"/>
      <c r="N63" s="70"/>
      <c r="O63" s="70"/>
      <c r="P63" s="70"/>
      <c r="Q63" s="70"/>
      <c r="R63" s="71"/>
      <c r="S63" s="69" t="s">
        <v>50</v>
      </c>
      <c r="T63" s="70"/>
      <c r="U63" s="70"/>
      <c r="V63" s="70"/>
      <c r="W63" s="70"/>
      <c r="X63" s="71"/>
      <c r="Y63" s="72"/>
      <c r="Z63" s="73"/>
      <c r="AA63" s="74" t="s">
        <v>50</v>
      </c>
      <c r="AB63" s="74"/>
      <c r="AC63" s="71"/>
      <c r="AD63" s="72"/>
      <c r="AE63" s="67" t="s">
        <v>50</v>
      </c>
      <c r="AF63" s="67" t="s">
        <v>50</v>
      </c>
      <c r="AG63" s="67" t="s">
        <v>50</v>
      </c>
      <c r="AH63" s="68" t="s">
        <v>50</v>
      </c>
      <c r="AI63" s="67" t="s">
        <v>50</v>
      </c>
      <c r="AJ63" s="68" t="s">
        <v>50</v>
      </c>
      <c r="AK63" s="67" t="s">
        <v>50</v>
      </c>
      <c r="AL63" s="63" t="s">
        <v>50</v>
      </c>
      <c r="AM63" s="58"/>
      <c r="AN63" s="59"/>
      <c r="AO63" s="53" t="s">
        <v>199</v>
      </c>
    </row>
    <row r="64" spans="1:41" ht="252">
      <c r="A64" s="47">
        <f t="shared" si="3"/>
        <v>53</v>
      </c>
      <c r="B64" s="12" t="s">
        <v>205</v>
      </c>
      <c r="C64" s="6" t="s">
        <v>206</v>
      </c>
      <c r="D64" s="69"/>
      <c r="E64" s="70"/>
      <c r="F64" s="70"/>
      <c r="G64" s="70"/>
      <c r="H64" s="70"/>
      <c r="I64" s="70"/>
      <c r="J64" s="70"/>
      <c r="K64" s="70"/>
      <c r="L64" s="70"/>
      <c r="M64" s="70"/>
      <c r="N64" s="70"/>
      <c r="O64" s="70"/>
      <c r="P64" s="70"/>
      <c r="Q64" s="70"/>
      <c r="R64" s="71"/>
      <c r="S64" s="69" t="s">
        <v>50</v>
      </c>
      <c r="T64" s="70" t="s">
        <v>50</v>
      </c>
      <c r="U64" s="70"/>
      <c r="V64" s="70"/>
      <c r="W64" s="70"/>
      <c r="X64" s="71"/>
      <c r="Y64" s="72"/>
      <c r="Z64" s="73"/>
      <c r="AA64" s="74" t="s">
        <v>50</v>
      </c>
      <c r="AB64" s="74"/>
      <c r="AC64" s="71"/>
      <c r="AD64" s="72"/>
      <c r="AE64" s="67" t="s">
        <v>50</v>
      </c>
      <c r="AF64" s="67" t="s">
        <v>50</v>
      </c>
      <c r="AG64" s="67" t="s">
        <v>50</v>
      </c>
      <c r="AH64" s="68" t="s">
        <v>50</v>
      </c>
      <c r="AI64" s="67" t="s">
        <v>50</v>
      </c>
      <c r="AJ64" s="68" t="s">
        <v>50</v>
      </c>
      <c r="AK64" s="67" t="s">
        <v>50</v>
      </c>
      <c r="AL64" s="63" t="s">
        <v>50</v>
      </c>
      <c r="AM64" s="75" t="s">
        <v>207</v>
      </c>
      <c r="AN64" s="59"/>
      <c r="AO64" s="53" t="s">
        <v>199</v>
      </c>
    </row>
    <row r="65" spans="1:42" ht="42">
      <c r="A65" s="47">
        <f t="shared" si="3"/>
        <v>54</v>
      </c>
      <c r="B65" s="12" t="s">
        <v>208</v>
      </c>
      <c r="C65" s="6" t="s">
        <v>209</v>
      </c>
      <c r="D65" s="69"/>
      <c r="E65" s="70"/>
      <c r="F65" s="70"/>
      <c r="G65" s="70"/>
      <c r="H65" s="70"/>
      <c r="I65" s="70"/>
      <c r="J65" s="70"/>
      <c r="K65" s="70"/>
      <c r="L65" s="70"/>
      <c r="M65" s="70"/>
      <c r="N65" s="70"/>
      <c r="O65" s="70"/>
      <c r="P65" s="70"/>
      <c r="Q65" s="70"/>
      <c r="R65" s="71"/>
      <c r="S65" s="69" t="s">
        <v>50</v>
      </c>
      <c r="T65" s="70"/>
      <c r="U65" s="70"/>
      <c r="V65" s="70"/>
      <c r="W65" s="70"/>
      <c r="X65" s="71"/>
      <c r="Y65" s="72"/>
      <c r="Z65" s="73"/>
      <c r="AA65" s="74" t="s">
        <v>50</v>
      </c>
      <c r="AB65" s="74"/>
      <c r="AC65" s="71"/>
      <c r="AD65" s="72"/>
      <c r="AE65" s="67" t="s">
        <v>50</v>
      </c>
      <c r="AF65" s="67" t="s">
        <v>50</v>
      </c>
      <c r="AG65" s="76" t="s">
        <v>50</v>
      </c>
      <c r="AH65" s="68" t="s">
        <v>50</v>
      </c>
      <c r="AI65" s="67" t="s">
        <v>50</v>
      </c>
      <c r="AJ65" s="68" t="s">
        <v>50</v>
      </c>
      <c r="AK65" s="67" t="s">
        <v>50</v>
      </c>
      <c r="AL65" s="63" t="s">
        <v>50</v>
      </c>
      <c r="AM65" s="52"/>
      <c r="AN65" s="53"/>
      <c r="AO65" s="53" t="s">
        <v>199</v>
      </c>
    </row>
    <row r="66" spans="1:42" s="3" customFormat="1" ht="42">
      <c r="A66" s="47">
        <f t="shared" si="3"/>
        <v>55</v>
      </c>
      <c r="B66" s="12" t="s">
        <v>210</v>
      </c>
      <c r="C66" s="6" t="s">
        <v>211</v>
      </c>
      <c r="D66" s="69"/>
      <c r="E66" s="70"/>
      <c r="F66" s="70"/>
      <c r="G66" s="70"/>
      <c r="H66" s="70"/>
      <c r="I66" s="70"/>
      <c r="J66" s="70"/>
      <c r="K66" s="70"/>
      <c r="L66" s="70"/>
      <c r="M66" s="70"/>
      <c r="N66" s="70"/>
      <c r="O66" s="70"/>
      <c r="P66" s="70"/>
      <c r="Q66" s="70"/>
      <c r="R66" s="71"/>
      <c r="S66" s="69" t="s">
        <v>50</v>
      </c>
      <c r="T66" s="70"/>
      <c r="U66" s="70"/>
      <c r="V66" s="70"/>
      <c r="W66" s="70"/>
      <c r="X66" s="71"/>
      <c r="Y66" s="72"/>
      <c r="Z66" s="73"/>
      <c r="AA66" s="74" t="s">
        <v>50</v>
      </c>
      <c r="AB66" s="74"/>
      <c r="AC66" s="71"/>
      <c r="AD66" s="72"/>
      <c r="AE66" s="67" t="s">
        <v>50</v>
      </c>
      <c r="AF66" s="67" t="s">
        <v>50</v>
      </c>
      <c r="AG66" s="67" t="s">
        <v>50</v>
      </c>
      <c r="AH66" s="67" t="s">
        <v>50</v>
      </c>
      <c r="AI66" s="76" t="s">
        <v>50</v>
      </c>
      <c r="AJ66" s="67" t="s">
        <v>50</v>
      </c>
      <c r="AK66" s="67" t="s">
        <v>50</v>
      </c>
      <c r="AL66" s="63" t="s">
        <v>50</v>
      </c>
      <c r="AM66" s="60"/>
      <c r="AN66" s="61"/>
      <c r="AO66" s="53" t="s">
        <v>199</v>
      </c>
    </row>
    <row r="67" spans="1:42" ht="35.1" customHeight="1">
      <c r="A67" s="47">
        <f t="shared" si="3"/>
        <v>56</v>
      </c>
      <c r="B67" s="12" t="s">
        <v>212</v>
      </c>
      <c r="C67" s="6" t="s">
        <v>213</v>
      </c>
      <c r="D67" s="69"/>
      <c r="E67" s="70"/>
      <c r="F67" s="70"/>
      <c r="G67" s="70"/>
      <c r="H67" s="70"/>
      <c r="I67" s="70"/>
      <c r="J67" s="70"/>
      <c r="K67" s="70"/>
      <c r="L67" s="70"/>
      <c r="M67" s="70"/>
      <c r="N67" s="70"/>
      <c r="O67" s="70"/>
      <c r="P67" s="70"/>
      <c r="Q67" s="70"/>
      <c r="R67" s="71"/>
      <c r="S67" s="69" t="s">
        <v>50</v>
      </c>
      <c r="T67" s="70"/>
      <c r="U67" s="70"/>
      <c r="V67" s="70"/>
      <c r="W67" s="70"/>
      <c r="X67" s="71"/>
      <c r="Y67" s="72"/>
      <c r="Z67" s="73"/>
      <c r="AA67" s="74" t="s">
        <v>50</v>
      </c>
      <c r="AB67" s="74"/>
      <c r="AC67" s="71"/>
      <c r="AD67" s="72"/>
      <c r="AE67" s="67" t="s">
        <v>50</v>
      </c>
      <c r="AF67" s="67" t="s">
        <v>50</v>
      </c>
      <c r="AG67" s="67" t="s">
        <v>50</v>
      </c>
      <c r="AH67" s="67" t="s">
        <v>50</v>
      </c>
      <c r="AI67" s="67" t="s">
        <v>50</v>
      </c>
      <c r="AJ67" s="67" t="s">
        <v>50</v>
      </c>
      <c r="AK67" s="67" t="s">
        <v>50</v>
      </c>
      <c r="AL67" s="63" t="s">
        <v>50</v>
      </c>
      <c r="AM67" s="52"/>
      <c r="AN67" s="53"/>
      <c r="AO67" s="53" t="s">
        <v>214</v>
      </c>
      <c r="AP67" s="4"/>
    </row>
    <row r="71" spans="1:42" ht="20.45"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2"/>
      <c r="AF71" s="2"/>
    </row>
    <row r="72" spans="1:42" ht="19.5" customHeight="1">
      <c r="AE72" s="2"/>
      <c r="AF72" s="2"/>
    </row>
  </sheetData>
  <autoFilter ref="A5:AO6" xr:uid="{00000000-0001-0000-0000-00000000000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filterColumn colId="24" showButton="0"/>
    <filterColumn colId="25" showButton="0"/>
    <filterColumn colId="26" showButton="0"/>
    <filterColumn colId="27" showButton="0"/>
    <filterColumn colId="29" showButton="0"/>
    <filterColumn colId="30" showButton="0"/>
    <filterColumn colId="31" showButton="0"/>
    <filterColumn colId="32" showButton="0"/>
    <filterColumn colId="33" showButton="0"/>
    <filterColumn colId="34" showButton="0"/>
    <filterColumn colId="35" showButton="0"/>
    <filterColumn colId="36" showButton="0"/>
  </autoFilter>
  <mergeCells count="13">
    <mergeCell ref="A5:A6"/>
    <mergeCell ref="C5:C6"/>
    <mergeCell ref="D5:R5"/>
    <mergeCell ref="S5:X5"/>
    <mergeCell ref="B2:AO2"/>
    <mergeCell ref="B3:AO3"/>
    <mergeCell ref="B4:AO4"/>
    <mergeCell ref="B5:B6"/>
    <mergeCell ref="Y5:AC5"/>
    <mergeCell ref="AD5:AL5"/>
    <mergeCell ref="AM5:AM6"/>
    <mergeCell ref="AN5:AN6"/>
    <mergeCell ref="AO5:AO6"/>
  </mergeCell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0BCF-5EDE-4E14-961A-29D71530E02E}">
  <dimension ref="A1:AO67"/>
  <sheetViews>
    <sheetView tabSelected="1" workbookViewId="0">
      <pane ySplit="6" topLeftCell="A36" activePane="bottomLeft" state="frozen"/>
      <selection pane="bottomLeft" activeCell="E8" sqref="E8:N66"/>
    </sheetView>
  </sheetViews>
  <sheetFormatPr defaultRowHeight="15" customHeight="1"/>
  <cols>
    <col min="1" max="1" width="11.42578125" customWidth="1"/>
    <col min="2" max="2" width="68.85546875" customWidth="1"/>
    <col min="3" max="4" width="24.5703125" customWidth="1"/>
    <col min="5" max="5" width="21.7109375" customWidth="1"/>
    <col min="6" max="6" width="12.28515625" customWidth="1"/>
    <col min="7" max="7" width="21.7109375" customWidth="1"/>
    <col min="8" max="8" width="12.28515625" customWidth="1"/>
    <col min="9" max="9" width="21.7109375" customWidth="1"/>
    <col min="10" max="10" width="12.28515625" customWidth="1"/>
    <col min="11" max="11" width="21.7109375" customWidth="1"/>
    <col min="12" max="12" width="12.28515625" customWidth="1"/>
    <col min="13" max="13" width="21.7109375" customWidth="1"/>
    <col min="14" max="14" width="12.28515625" customWidth="1"/>
  </cols>
  <sheetData>
    <row r="1" spans="1:41" ht="15" customHeight="1">
      <c r="A1" s="108" t="s">
        <v>215</v>
      </c>
      <c r="B1" s="109">
        <v>46082</v>
      </c>
    </row>
    <row r="2" spans="1:41" ht="18.75">
      <c r="A2" s="122" t="s">
        <v>0</v>
      </c>
      <c r="B2" s="122"/>
      <c r="C2" s="122"/>
      <c r="D2" s="122"/>
      <c r="E2" s="122"/>
      <c r="F2" s="122"/>
      <c r="G2" s="122"/>
      <c r="H2" s="122"/>
      <c r="I2" s="122"/>
      <c r="J2" s="122"/>
      <c r="K2" s="122"/>
      <c r="L2" s="122"/>
      <c r="M2" s="122"/>
      <c r="N2" s="122"/>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row>
    <row r="3" spans="1:41" ht="18.75">
      <c r="A3" s="123" t="s">
        <v>216</v>
      </c>
      <c r="B3" s="122"/>
      <c r="C3" s="122"/>
      <c r="D3" s="122"/>
      <c r="E3" s="122"/>
      <c r="F3" s="122"/>
      <c r="G3" s="122"/>
      <c r="H3" s="122"/>
      <c r="I3" s="122"/>
      <c r="J3" s="122"/>
      <c r="K3" s="122"/>
      <c r="L3" s="122"/>
      <c r="M3" s="122"/>
      <c r="N3" s="122"/>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row>
    <row r="5" spans="1:41">
      <c r="A5" s="124" t="s">
        <v>2</v>
      </c>
      <c r="B5" s="124" t="s">
        <v>3</v>
      </c>
      <c r="C5" s="124" t="s">
        <v>217</v>
      </c>
      <c r="D5" s="125" t="s">
        <v>218</v>
      </c>
      <c r="E5" s="124" t="s">
        <v>219</v>
      </c>
      <c r="F5" s="124"/>
      <c r="G5" s="124" t="s">
        <v>220</v>
      </c>
      <c r="H5" s="124"/>
      <c r="I5" s="124" t="s">
        <v>221</v>
      </c>
      <c r="J5" s="124"/>
      <c r="K5" s="124" t="s">
        <v>222</v>
      </c>
      <c r="L5" s="124"/>
      <c r="M5" s="124" t="s">
        <v>223</v>
      </c>
      <c r="N5" s="124"/>
    </row>
    <row r="6" spans="1:41">
      <c r="A6" s="124"/>
      <c r="B6" s="124"/>
      <c r="C6" s="124"/>
      <c r="D6" s="126"/>
      <c r="E6" s="97" t="s">
        <v>224</v>
      </c>
      <c r="F6" s="97" t="s">
        <v>225</v>
      </c>
      <c r="G6" s="97" t="s">
        <v>224</v>
      </c>
      <c r="H6" s="97" t="s">
        <v>225</v>
      </c>
      <c r="I6" s="97" t="s">
        <v>224</v>
      </c>
      <c r="J6" s="97" t="s">
        <v>225</v>
      </c>
      <c r="K6" s="97" t="s">
        <v>224</v>
      </c>
      <c r="L6" s="97" t="s">
        <v>225</v>
      </c>
      <c r="M6" s="97" t="s">
        <v>224</v>
      </c>
      <c r="N6" s="97" t="s">
        <v>225</v>
      </c>
    </row>
    <row r="7" spans="1:41" ht="27.75" customHeight="1">
      <c r="A7" s="103" t="str">
        <f>'MERL Work Plan'!A7</f>
        <v>Monitoring (the planning, collection, recording, reviewing and reporting of data on progress towards defined targets and deliverables)</v>
      </c>
      <c r="B7" s="103"/>
      <c r="C7" s="103"/>
      <c r="D7" s="103"/>
      <c r="E7" s="103"/>
      <c r="F7" s="103"/>
      <c r="G7" s="103"/>
      <c r="H7" s="103"/>
      <c r="I7" s="103"/>
      <c r="J7" s="103"/>
      <c r="K7" s="103"/>
      <c r="L7" s="103"/>
      <c r="M7" s="103"/>
      <c r="N7" s="103"/>
    </row>
    <row r="8" spans="1:41">
      <c r="A8" s="102">
        <f>'MERL Work Plan'!A8</f>
        <v>1</v>
      </c>
      <c r="B8" s="99" t="str">
        <f>'MERL Work Plan'!B8</f>
        <v>Co-design/facilitate WRP Executing Agencies Planning Meeting/s</v>
      </c>
      <c r="C8" s="105">
        <f>IF(
  (F8="TBD")+(H8="TBD")+(J8="TBD")+(L8="TBD")+(N8="TBD"),
  "",
  IF(
    (F8="Ongoing")+(H8="Ongoing")+(J8="Ongoing")+(L8="Ongoing")+(N8="Ongoing"),
    "Ongoing",
    IF(
      MIN(
        IF((F8="Not started")+(F8="Progressing"),IF(E8&lt;&gt;"",E8,9999999),9999999),
        IF((H8="Not started")+(H8="Progressing"),IF(G8&lt;&gt;"",G8,9999999),9999999),
        IF((J8="Not started")+(J8="Progressing"),IF(I8&lt;&gt;"",I8,9999999),9999999),
        IF((L8="Not started")+(L8="Progressing"),IF(K8&lt;&gt;"",K8,9999999),9999999),
        IF((N8="Not started")+(N8="Progressing"),IF(M8&lt;&gt;"",M8,9999999),9999999)
      )=9999999,
      "All complete",
      MIN(
        IF((F8="Not started")+(F8="Progressing"),IF(E8&lt;&gt;"",E8,9999999),9999999),
        IF((H8="Not started")+(H8="Progressing"),IF(G8&lt;&gt;"",G8,9999999),9999999),
        IF((J8="Not started")+(J8="Progressing"),IF(I8&lt;&gt;"",I8,9999999),9999999),
        IF((L8="Not started")+(L8="Progressing"),IF(K8&lt;&gt;"",K8,9999999),9999999),
        IF((N8="Not started")+(N8="Progressing"),IF(M8&lt;&gt;"",M8,9999999),9999999)
      )
    )
  )
)</f>
        <v>46327</v>
      </c>
      <c r="D8" s="106"/>
      <c r="E8" s="111">
        <v>46327</v>
      </c>
      <c r="F8" s="112" t="s">
        <v>226</v>
      </c>
      <c r="G8" s="111">
        <v>46692</v>
      </c>
      <c r="H8" s="112" t="s">
        <v>226</v>
      </c>
      <c r="I8" s="111">
        <v>47058</v>
      </c>
      <c r="J8" s="112" t="s">
        <v>226</v>
      </c>
      <c r="K8" s="111">
        <v>47423</v>
      </c>
      <c r="L8" s="112" t="s">
        <v>226</v>
      </c>
      <c r="M8" s="111">
        <v>47788</v>
      </c>
      <c r="N8" s="112" t="s">
        <v>226</v>
      </c>
    </row>
    <row r="9" spans="1:41" ht="30.75">
      <c r="A9" s="102">
        <f>'MERL Work Plan'!A9</f>
        <v>2</v>
      </c>
      <c r="B9" s="99" t="str">
        <f>'MERL Work Plan'!B9</f>
        <v xml:space="preserve">Review and update WRP MERL Framework (Impact Pathway, Chapter and MERL Tables) </v>
      </c>
      <c r="C9" s="105">
        <f t="shared" ref="C9:C67" si="0">IF(
  (F9="TBD")+(H9="TBD")+(J9="TBD")+(L9="TBD")+(N9="TBD"),
  "",
  IF(
    (F9="Ongoing")+(H9="Ongoing")+(J9="Ongoing")+(L9="Ongoing")+(N9="Ongoing"),
    "Ongoing",
    IF(
      MIN(
        IF((F9="Not started")+(F9="Progressing"),IF(E9&lt;&gt;"",E9,9999999),9999999),
        IF((H9="Not started")+(H9="Progressing"),IF(G9&lt;&gt;"",G9,9999999),9999999),
        IF((J9="Not started")+(J9="Progressing"),IF(I9&lt;&gt;"",I9,9999999),9999999),
        IF((L9="Not started")+(L9="Progressing"),IF(K9&lt;&gt;"",K9,9999999),9999999),
        IF((N9="Not started")+(N9="Progressing"),IF(M9&lt;&gt;"",M9,9999999),9999999)
      )=9999999,
      "All complete",
      MIN(
        IF((F9="Not started")+(F9="Progressing"),IF(E9&lt;&gt;"",E9,9999999),9999999),
        IF((H9="Not started")+(H9="Progressing"),IF(G9&lt;&gt;"",G9,9999999),9999999),
        IF((J9="Not started")+(J9="Progressing"),IF(I9&lt;&gt;"",I9,9999999),9999999),
        IF((L9="Not started")+(L9="Progressing"),IF(K9&lt;&gt;"",K9,9999999),9999999),
        IF((N9="Not started")+(N9="Progressing"),IF(M9&lt;&gt;"",M9,9999999),9999999)
      )
    )
  )
)</f>
        <v>46722</v>
      </c>
      <c r="D9" s="106"/>
      <c r="E9" s="111">
        <v>46722</v>
      </c>
      <c r="F9" s="112" t="s">
        <v>226</v>
      </c>
      <c r="G9" s="111">
        <v>47818</v>
      </c>
      <c r="H9" s="112" t="s">
        <v>226</v>
      </c>
      <c r="I9" s="112"/>
      <c r="J9" s="112"/>
      <c r="K9" s="112"/>
      <c r="L9" s="112"/>
      <c r="M9" s="112"/>
      <c r="N9" s="112"/>
    </row>
    <row r="10" spans="1:41">
      <c r="A10" s="102">
        <f>'MERL Work Plan'!A10</f>
        <v>3</v>
      </c>
      <c r="B10" s="99" t="str">
        <f>'MERL Work Plan'!B10</f>
        <v xml:space="preserve">Review and update WRP MERL Workplan &amp; Budget </v>
      </c>
      <c r="C10" s="105">
        <f t="shared" si="0"/>
        <v>46357</v>
      </c>
      <c r="D10" s="106"/>
      <c r="E10" s="111">
        <v>46357</v>
      </c>
      <c r="F10" s="112" t="s">
        <v>226</v>
      </c>
      <c r="G10" s="111">
        <v>46722</v>
      </c>
      <c r="H10" s="112" t="s">
        <v>226</v>
      </c>
      <c r="I10" s="111">
        <v>47088</v>
      </c>
      <c r="J10" s="112" t="s">
        <v>226</v>
      </c>
      <c r="K10" s="111">
        <v>47453</v>
      </c>
      <c r="L10" s="112" t="s">
        <v>226</v>
      </c>
      <c r="M10" s="111">
        <v>47818</v>
      </c>
      <c r="N10" s="112" t="s">
        <v>226</v>
      </c>
    </row>
    <row r="11" spans="1:41" ht="30.75">
      <c r="A11" s="102">
        <f>'MERL Work Plan'!A11</f>
        <v>4</v>
      </c>
      <c r="B11" s="99" t="str">
        <f>'MERL Work Plan'!B11</f>
        <v>WRP MERL Awareness Training to PMU and executing agencies (non NMHS); and any other partners/investors as required (WRP to lead from June 2027)</v>
      </c>
      <c r="C11" s="105">
        <f t="shared" si="0"/>
        <v>46539</v>
      </c>
      <c r="D11" s="106"/>
      <c r="E11" s="113">
        <v>46539</v>
      </c>
      <c r="F11" s="112" t="s">
        <v>226</v>
      </c>
      <c r="G11" s="112"/>
      <c r="H11" s="112"/>
      <c r="I11" s="112"/>
      <c r="J11" s="112"/>
      <c r="K11" s="112"/>
      <c r="L11" s="112"/>
      <c r="M11" s="112"/>
      <c r="N11" s="112"/>
    </row>
    <row r="12" spans="1:41">
      <c r="A12" s="102">
        <f>'MERL Work Plan'!A12</f>
        <v>5</v>
      </c>
      <c r="B12" s="99" t="str">
        <f>'MERL Work Plan'!B12</f>
        <v>Finalise KRA 6 indicators (when KRA 6 activities are known) in the MERL Tables</v>
      </c>
      <c r="C12" s="105" t="str">
        <f t="shared" si="0"/>
        <v/>
      </c>
      <c r="D12" s="106"/>
      <c r="E12" s="112"/>
      <c r="F12" s="112" t="s">
        <v>96</v>
      </c>
      <c r="G12" s="112"/>
      <c r="H12" s="112"/>
      <c r="I12" s="112"/>
      <c r="J12" s="112"/>
      <c r="K12" s="112"/>
      <c r="L12" s="112"/>
      <c r="M12" s="112"/>
      <c r="N12" s="112"/>
    </row>
    <row r="13" spans="1:41">
      <c r="A13" s="102">
        <f>'MERL Work Plan'!A13</f>
        <v>6</v>
      </c>
      <c r="B13" s="99" t="str">
        <f>'MERL Work Plan'!B13</f>
        <v>Finalise outstanding indicators with Ofa (MERL Tables)</v>
      </c>
      <c r="C13" s="105">
        <f t="shared" si="0"/>
        <v>46113</v>
      </c>
      <c r="D13" s="106"/>
      <c r="E13" s="114">
        <v>46113</v>
      </c>
      <c r="F13" s="112" t="s">
        <v>227</v>
      </c>
      <c r="G13" s="112"/>
      <c r="H13" s="112"/>
      <c r="I13" s="112"/>
      <c r="J13" s="112"/>
      <c r="K13" s="112"/>
      <c r="L13" s="112"/>
      <c r="M13" s="112"/>
      <c r="N13" s="112"/>
    </row>
    <row r="14" spans="1:41">
      <c r="A14" s="102">
        <f>'MERL Work Plan'!A14</f>
        <v>7</v>
      </c>
      <c r="B14" s="99" t="str">
        <f>'MERL Work Plan'!B14</f>
        <v>Finalise gaps in compendium of indicators (MERL Tables)</v>
      </c>
      <c r="C14" s="105">
        <f t="shared" si="0"/>
        <v>46113</v>
      </c>
      <c r="D14" s="106"/>
      <c r="E14" s="114">
        <v>46113</v>
      </c>
      <c r="F14" s="112" t="s">
        <v>227</v>
      </c>
      <c r="G14" s="112"/>
      <c r="H14" s="112"/>
      <c r="I14" s="112"/>
      <c r="J14" s="112"/>
      <c r="K14" s="112"/>
      <c r="L14" s="112"/>
      <c r="M14" s="112"/>
      <c r="N14" s="112"/>
    </row>
    <row r="15" spans="1:41">
      <c r="A15" s="102">
        <f>'MERL Work Plan'!A15</f>
        <v>8</v>
      </c>
      <c r="B15" s="99" t="str">
        <f>'MERL Work Plan'!B15</f>
        <v>Test initial draft targets with key WRP PMU team members</v>
      </c>
      <c r="C15" s="105">
        <f t="shared" si="0"/>
        <v>46113</v>
      </c>
      <c r="D15" s="106"/>
      <c r="E15" s="114">
        <v>46113</v>
      </c>
      <c r="F15" s="112" t="s">
        <v>226</v>
      </c>
      <c r="G15" s="112"/>
      <c r="H15" s="112"/>
      <c r="I15" s="112"/>
      <c r="J15" s="112"/>
      <c r="K15" s="112"/>
      <c r="L15" s="112"/>
      <c r="M15" s="112"/>
      <c r="N15" s="112"/>
    </row>
    <row r="16" spans="1:41">
      <c r="A16" s="102">
        <f>'MERL Work Plan'!A16</f>
        <v>9</v>
      </c>
      <c r="B16" s="99" t="str">
        <f>'MERL Work Plan'!B16</f>
        <v>Finalise the collection of baseline data and set/refine targets</v>
      </c>
      <c r="C16" s="105">
        <f t="shared" si="0"/>
        <v>46143</v>
      </c>
      <c r="D16" s="106"/>
      <c r="E16" s="115">
        <v>46143</v>
      </c>
      <c r="F16" s="112" t="s">
        <v>227</v>
      </c>
      <c r="G16" s="112"/>
      <c r="H16" s="112"/>
      <c r="I16" s="112"/>
      <c r="J16" s="112"/>
      <c r="K16" s="112"/>
      <c r="L16" s="112"/>
      <c r="M16" s="112"/>
      <c r="N16" s="112"/>
    </row>
    <row r="17" spans="1:14">
      <c r="A17" s="102">
        <f>'MERL Work Plan'!A17</f>
        <v>10</v>
      </c>
      <c r="B17" s="99" t="str">
        <f>'MERL Work Plan'!B17</f>
        <v>Update and refine MERL Tables</v>
      </c>
      <c r="C17" s="105" t="str">
        <f t="shared" si="0"/>
        <v>Ongoing</v>
      </c>
      <c r="D17" s="106"/>
      <c r="E17" s="112" t="s">
        <v>33</v>
      </c>
      <c r="F17" s="112" t="s">
        <v>33</v>
      </c>
      <c r="G17" s="112"/>
      <c r="H17" s="112"/>
      <c r="I17" s="112"/>
      <c r="J17" s="112"/>
      <c r="K17" s="112"/>
      <c r="L17" s="112"/>
      <c r="M17" s="112"/>
      <c r="N17" s="112"/>
    </row>
    <row r="18" spans="1:14" ht="30.75">
      <c r="A18" s="102">
        <f>'MERL Work Plan'!A18</f>
        <v>11</v>
      </c>
      <c r="B18" s="99" t="str">
        <f>'MERL Work Plan'!B18</f>
        <v>Develop/ test/ finalise all data collection and monitoring tools and data storage tools/locations</v>
      </c>
      <c r="C18" s="105" t="str">
        <f t="shared" si="0"/>
        <v>Ongoing</v>
      </c>
      <c r="D18" s="106"/>
      <c r="E18" s="112" t="s">
        <v>33</v>
      </c>
      <c r="F18" s="112" t="s">
        <v>33</v>
      </c>
      <c r="G18" s="112"/>
      <c r="H18" s="112"/>
      <c r="I18" s="112"/>
      <c r="J18" s="112"/>
      <c r="K18" s="112"/>
      <c r="L18" s="112"/>
      <c r="M18" s="112"/>
      <c r="N18" s="112"/>
    </row>
    <row r="19" spans="1:14" ht="30.75">
      <c r="A19" s="102">
        <f>'MERL Work Plan'!A19</f>
        <v>12</v>
      </c>
      <c r="B19" s="99" t="str">
        <f>'MERL Work Plan'!B19</f>
        <v>Train WRP PMU and executing agencies (non NMHS) on MERL system and tools</v>
      </c>
      <c r="C19" s="105" t="str">
        <f t="shared" si="0"/>
        <v>Ongoing</v>
      </c>
      <c r="D19" s="106"/>
      <c r="E19" s="112" t="s">
        <v>33</v>
      </c>
      <c r="F19" s="112" t="s">
        <v>33</v>
      </c>
      <c r="G19" s="112"/>
      <c r="H19" s="112"/>
      <c r="I19" s="112"/>
      <c r="J19" s="112"/>
      <c r="K19" s="112"/>
      <c r="L19" s="112"/>
      <c r="M19" s="112"/>
      <c r="N19" s="112"/>
    </row>
    <row r="20" spans="1:14" ht="30.75">
      <c r="A20" s="102">
        <f>'MERL Work Plan'!A20</f>
        <v>13</v>
      </c>
      <c r="B20" s="99" t="str">
        <f>'MERL Work Plan'!B20</f>
        <v>Support executing agencies + NMHS in indicator identification for concept notes and new projects</v>
      </c>
      <c r="C20" s="105" t="str">
        <f t="shared" si="0"/>
        <v>Ongoing</v>
      </c>
      <c r="D20" s="106"/>
      <c r="E20" s="112" t="s">
        <v>33</v>
      </c>
      <c r="F20" s="112" t="s">
        <v>33</v>
      </c>
      <c r="G20" s="112"/>
      <c r="H20" s="112"/>
      <c r="I20" s="112"/>
      <c r="J20" s="112"/>
      <c r="K20" s="112"/>
      <c r="L20" s="112"/>
      <c r="M20" s="112"/>
      <c r="N20" s="112"/>
    </row>
    <row r="21" spans="1:14">
      <c r="A21" s="102">
        <f>'MERL Work Plan'!A21</f>
        <v>14</v>
      </c>
      <c r="B21" s="99" t="str">
        <f>'MERL Work Plan'!B21</f>
        <v xml:space="preserve">Collect and store data against indicators </v>
      </c>
      <c r="C21" s="105" t="str">
        <f t="shared" si="0"/>
        <v>Ongoing</v>
      </c>
      <c r="D21" s="106"/>
      <c r="E21" s="112" t="s">
        <v>33</v>
      </c>
      <c r="F21" s="112" t="s">
        <v>33</v>
      </c>
      <c r="G21" s="112"/>
      <c r="H21" s="112"/>
      <c r="I21" s="112"/>
      <c r="J21" s="112"/>
      <c r="K21" s="112"/>
      <c r="L21" s="112"/>
      <c r="M21" s="112"/>
      <c r="N21" s="112"/>
    </row>
    <row r="22" spans="1:14">
      <c r="A22" s="102">
        <f>'MERL Work Plan'!A22</f>
        <v>15</v>
      </c>
      <c r="B22" s="99" t="str">
        <f>'MERL Work Plan'!B22</f>
        <v>Needs assessment of national MERL capability strengthening</v>
      </c>
      <c r="C22" s="105">
        <f t="shared" si="0"/>
        <v>46357</v>
      </c>
      <c r="D22" s="106"/>
      <c r="E22" s="111">
        <v>46357</v>
      </c>
      <c r="F22" s="112" t="s">
        <v>226</v>
      </c>
      <c r="G22" s="112"/>
      <c r="H22" s="112"/>
      <c r="I22" s="112"/>
      <c r="J22" s="112"/>
      <c r="K22" s="112"/>
      <c r="L22" s="112"/>
      <c r="M22" s="112"/>
      <c r="N22" s="112"/>
    </row>
    <row r="23" spans="1:14">
      <c r="A23" s="102">
        <f>'MERL Work Plan'!A23</f>
        <v>16</v>
      </c>
      <c r="B23" s="99" t="str">
        <f>'MERL Work Plan'!B23</f>
        <v>Design and delivery of M&amp;E Fundamentals Training</v>
      </c>
      <c r="C23" s="105">
        <f t="shared" si="0"/>
        <v>46539</v>
      </c>
      <c r="D23" s="106"/>
      <c r="E23" s="111">
        <v>46539</v>
      </c>
      <c r="F23" s="112" t="s">
        <v>226</v>
      </c>
      <c r="G23" s="112"/>
      <c r="H23" s="112"/>
      <c r="I23" s="112"/>
      <c r="J23" s="112"/>
      <c r="K23" s="112"/>
      <c r="L23" s="112"/>
      <c r="M23" s="112"/>
      <c r="N23" s="112"/>
    </row>
    <row r="24" spans="1:14">
      <c r="A24" s="102">
        <f>'MERL Work Plan'!A24</f>
        <v>17</v>
      </c>
      <c r="B24" s="99" t="str">
        <f>'MERL Work Plan'!B24</f>
        <v>Design and deliver M&amp;E Advanced Training</v>
      </c>
      <c r="C24" s="105">
        <f t="shared" si="0"/>
        <v>46905</v>
      </c>
      <c r="D24" s="106"/>
      <c r="E24" s="113">
        <v>46905</v>
      </c>
      <c r="F24" s="112" t="s">
        <v>226</v>
      </c>
      <c r="G24" s="112"/>
      <c r="H24" s="112"/>
      <c r="I24" s="112"/>
      <c r="J24" s="112"/>
      <c r="K24" s="112"/>
      <c r="L24" s="112"/>
      <c r="M24" s="112"/>
      <c r="N24" s="112"/>
    </row>
    <row r="25" spans="1:14">
      <c r="A25" s="102">
        <f>'MERL Work Plan'!A25</f>
        <v>18</v>
      </c>
      <c r="B25" s="99" t="str">
        <f>'MERL Work Plan'!B25</f>
        <v>Establish a MERL COP - based on needs of the region</v>
      </c>
      <c r="C25" s="105">
        <f t="shared" si="0"/>
        <v>46508</v>
      </c>
      <c r="D25" s="106"/>
      <c r="E25" s="111">
        <v>46508</v>
      </c>
      <c r="F25" s="112" t="s">
        <v>226</v>
      </c>
      <c r="G25" s="112"/>
      <c r="H25" s="112"/>
      <c r="I25" s="112"/>
      <c r="J25" s="112"/>
      <c r="K25" s="112"/>
      <c r="L25" s="112"/>
      <c r="M25" s="112"/>
      <c r="N25" s="112"/>
    </row>
    <row r="26" spans="1:14">
      <c r="A26" s="102">
        <f>'MERL Work Plan'!A26</f>
        <v>19</v>
      </c>
      <c r="B26" s="99" t="str">
        <f>'MERL Work Plan'!B26</f>
        <v>Develop and deliver MERL webinars based on needs of the region</v>
      </c>
      <c r="C26" s="105">
        <f t="shared" si="0"/>
        <v>46508</v>
      </c>
      <c r="D26" s="106"/>
      <c r="E26" s="111">
        <v>46508</v>
      </c>
      <c r="F26" s="112" t="s">
        <v>226</v>
      </c>
      <c r="G26" s="112" t="s">
        <v>33</v>
      </c>
      <c r="H26" s="112" t="s">
        <v>226</v>
      </c>
      <c r="I26" s="112"/>
      <c r="J26" s="112"/>
      <c r="K26" s="112"/>
      <c r="L26" s="112"/>
      <c r="M26" s="112"/>
      <c r="N26" s="112"/>
    </row>
    <row r="27" spans="1:14">
      <c r="A27" s="102">
        <f>'MERL Work Plan'!A27</f>
        <v>20</v>
      </c>
      <c r="B27" s="99" t="str">
        <f>'MERL Work Plan'!B27</f>
        <v>Encourage peer to peer exchanges on MERL</v>
      </c>
      <c r="C27" s="105">
        <f t="shared" si="0"/>
        <v>46753</v>
      </c>
      <c r="D27" s="106"/>
      <c r="E27" s="113">
        <v>46753</v>
      </c>
      <c r="F27" s="112" t="s">
        <v>226</v>
      </c>
      <c r="G27" s="112" t="s">
        <v>33</v>
      </c>
      <c r="H27" s="112" t="s">
        <v>226</v>
      </c>
      <c r="I27" s="112"/>
      <c r="J27" s="112"/>
      <c r="K27" s="112"/>
      <c r="L27" s="112"/>
      <c r="M27" s="112"/>
      <c r="N27" s="112"/>
    </row>
    <row r="28" spans="1:14" ht="30.75">
      <c r="A28" s="102">
        <f>'MERL Work Plan'!A28</f>
        <v>21</v>
      </c>
      <c r="B28" s="99" t="str">
        <f>'MERL Work Plan'!B28</f>
        <v>Contribute to discussions on SPREPs integrated project mangement system for WRP MERL needs.</v>
      </c>
      <c r="C28" s="105">
        <f t="shared" si="0"/>
        <v>46235</v>
      </c>
      <c r="D28" s="106"/>
      <c r="E28" s="113">
        <v>46235</v>
      </c>
      <c r="F28" s="112" t="s">
        <v>227</v>
      </c>
      <c r="G28" s="112"/>
      <c r="H28" s="112"/>
      <c r="I28" s="112"/>
      <c r="J28" s="112"/>
      <c r="K28" s="112"/>
      <c r="L28" s="112"/>
      <c r="M28" s="112"/>
      <c r="N28" s="112"/>
    </row>
    <row r="29" spans="1:14">
      <c r="A29" s="102">
        <f>'MERL Work Plan'!A29</f>
        <v>22</v>
      </c>
      <c r="B29" s="99" t="str">
        <f>'MERL Work Plan'!B29</f>
        <v>Update MERL Chapter/Plan</v>
      </c>
      <c r="C29" s="105">
        <f t="shared" si="0"/>
        <v>46388</v>
      </c>
      <c r="D29" s="106"/>
      <c r="E29" s="111">
        <v>46388</v>
      </c>
      <c r="F29" s="112" t="s">
        <v>226</v>
      </c>
      <c r="G29" s="116" t="s">
        <v>228</v>
      </c>
      <c r="H29" s="112" t="s">
        <v>226</v>
      </c>
      <c r="I29" s="116" t="s">
        <v>229</v>
      </c>
      <c r="J29" s="112" t="s">
        <v>226</v>
      </c>
      <c r="K29" s="116" t="s">
        <v>230</v>
      </c>
      <c r="L29" s="112" t="s">
        <v>226</v>
      </c>
      <c r="M29" s="116" t="s">
        <v>231</v>
      </c>
      <c r="N29" s="112" t="s">
        <v>226</v>
      </c>
    </row>
    <row r="30" spans="1:14">
      <c r="A30" s="102">
        <f>'MERL Work Plan'!A30</f>
        <v>23</v>
      </c>
      <c r="B30" s="99" t="str">
        <f>'MERL Work Plan'!B30</f>
        <v>Explore Artificial Intelligence (AI) for the collection and synthesising of data</v>
      </c>
      <c r="C30" s="105">
        <f t="shared" si="0"/>
        <v>46174</v>
      </c>
      <c r="D30" s="106"/>
      <c r="E30" s="111">
        <v>46174</v>
      </c>
      <c r="F30" s="112" t="s">
        <v>226</v>
      </c>
      <c r="G30" s="112" t="s">
        <v>33</v>
      </c>
      <c r="H30" s="112" t="s">
        <v>226</v>
      </c>
      <c r="I30" s="112"/>
      <c r="J30" s="112"/>
      <c r="K30" s="112"/>
      <c r="L30" s="112"/>
      <c r="M30" s="112"/>
      <c r="N30" s="112"/>
    </row>
    <row r="31" spans="1:14">
      <c r="A31" s="102">
        <f>'MERL Work Plan'!A31</f>
        <v>24</v>
      </c>
      <c r="B31" s="99" t="str">
        <f>'MERL Work Plan'!B31</f>
        <v>Undertake field verification visits (in line with WRP field visits)</v>
      </c>
      <c r="C31" s="105" t="str">
        <f t="shared" si="0"/>
        <v>Ongoing</v>
      </c>
      <c r="D31" s="106"/>
      <c r="E31" s="112" t="s">
        <v>33</v>
      </c>
      <c r="F31" s="112" t="s">
        <v>33</v>
      </c>
      <c r="G31" s="112"/>
      <c r="H31" s="112"/>
      <c r="I31" s="112"/>
      <c r="J31" s="112"/>
      <c r="K31" s="112"/>
      <c r="L31" s="112"/>
      <c r="M31" s="112"/>
      <c r="N31" s="112"/>
    </row>
    <row r="32" spans="1:14">
      <c r="A32" s="103" t="str">
        <f>'MERL Work Plan'!A32</f>
        <v>Evaluation (assessing the achievements of the programme, project or activity design, implementation and results - staged programmatic evaluative reviews &amp; complementary evaluations)</v>
      </c>
      <c r="B32" s="103"/>
      <c r="C32" s="103"/>
      <c r="D32" s="107"/>
      <c r="E32" s="117"/>
      <c r="F32" s="117"/>
      <c r="G32" s="117"/>
      <c r="H32" s="117"/>
      <c r="I32" s="117"/>
      <c r="J32" s="117"/>
      <c r="K32" s="117"/>
      <c r="L32" s="117"/>
      <c r="M32" s="117"/>
      <c r="N32" s="117"/>
    </row>
    <row r="33" spans="1:14">
      <c r="A33" s="102">
        <f>'MERL Work Plan'!A33</f>
        <v>25</v>
      </c>
      <c r="B33" s="99" t="str">
        <f>'MERL Work Plan'!B33</f>
        <v>Evaluation steering group/s appointed</v>
      </c>
      <c r="C33" s="105">
        <f t="shared" si="0"/>
        <v>46174</v>
      </c>
      <c r="D33" s="106"/>
      <c r="E33" s="118">
        <v>46174</v>
      </c>
      <c r="F33" s="112" t="s">
        <v>226</v>
      </c>
      <c r="G33" s="113">
        <v>47270</v>
      </c>
      <c r="H33" s="112" t="s">
        <v>226</v>
      </c>
      <c r="I33" s="113">
        <v>48274</v>
      </c>
      <c r="J33" s="112" t="s">
        <v>226</v>
      </c>
      <c r="K33" s="112"/>
      <c r="L33" s="112"/>
      <c r="M33" s="112"/>
      <c r="N33" s="112"/>
    </row>
    <row r="34" spans="1:14">
      <c r="A34" s="102">
        <f>'MERL Work Plan'!A34</f>
        <v>26</v>
      </c>
      <c r="B34" s="99" t="str">
        <f>'MERL Work Plan'!B34</f>
        <v>Mid-line evaluation 1 - process evaluation</v>
      </c>
      <c r="C34" s="105">
        <f t="shared" si="0"/>
        <v>46204</v>
      </c>
      <c r="D34" s="106" t="s">
        <v>232</v>
      </c>
      <c r="E34" s="113">
        <v>46204</v>
      </c>
      <c r="F34" s="112" t="s">
        <v>226</v>
      </c>
      <c r="G34" s="113">
        <v>46569</v>
      </c>
      <c r="H34" s="112" t="s">
        <v>226</v>
      </c>
      <c r="I34" s="112"/>
      <c r="J34" s="112"/>
      <c r="K34" s="112"/>
      <c r="L34" s="112"/>
      <c r="M34" s="112"/>
      <c r="N34" s="112"/>
    </row>
    <row r="35" spans="1:14">
      <c r="A35" s="102">
        <f>'MERL Work Plan'!A35</f>
        <v>27</v>
      </c>
      <c r="B35" s="99" t="str">
        <f>'MERL Work Plan'!B35</f>
        <v>Mid-line evaluation 2 - formative evaluation</v>
      </c>
      <c r="C35" s="105">
        <f t="shared" si="0"/>
        <v>47300</v>
      </c>
      <c r="D35" s="106" t="s">
        <v>232</v>
      </c>
      <c r="E35" s="113">
        <v>47300</v>
      </c>
      <c r="F35" s="112" t="s">
        <v>226</v>
      </c>
      <c r="G35" s="113">
        <v>47665</v>
      </c>
      <c r="H35" s="112" t="s">
        <v>226</v>
      </c>
      <c r="I35" s="112"/>
      <c r="J35" s="112"/>
      <c r="K35" s="112"/>
      <c r="L35" s="112"/>
      <c r="M35" s="112"/>
      <c r="N35" s="112"/>
    </row>
    <row r="36" spans="1:14">
      <c r="A36" s="102">
        <f>'MERL Work Plan'!A36</f>
        <v>28</v>
      </c>
      <c r="B36" s="99" t="str">
        <f>'MERL Work Plan'!B36</f>
        <v>End of Programme evaluation - summative and impact</v>
      </c>
      <c r="C36" s="105">
        <f t="shared" si="0"/>
        <v>48274</v>
      </c>
      <c r="D36" s="106" t="s">
        <v>232</v>
      </c>
      <c r="E36" s="113">
        <v>48274</v>
      </c>
      <c r="F36" s="112" t="s">
        <v>226</v>
      </c>
      <c r="G36" s="113">
        <v>48639</v>
      </c>
      <c r="H36" s="112" t="s">
        <v>226</v>
      </c>
      <c r="I36" s="112"/>
      <c r="J36" s="112"/>
      <c r="K36" s="112"/>
      <c r="L36" s="112"/>
      <c r="M36" s="112"/>
      <c r="N36" s="112"/>
    </row>
    <row r="37" spans="1:14">
      <c r="A37" s="102">
        <f>'MERL Work Plan'!A37</f>
        <v>29</v>
      </c>
      <c r="B37" s="99" t="str">
        <f>'MERL Work Plan'!B37</f>
        <v>Pilot project evaluations</v>
      </c>
      <c r="C37" s="105" t="str">
        <f t="shared" si="0"/>
        <v/>
      </c>
      <c r="D37" s="106"/>
      <c r="E37" s="112"/>
      <c r="F37" s="112" t="s">
        <v>96</v>
      </c>
      <c r="G37" s="112"/>
      <c r="H37" s="112"/>
      <c r="I37" s="112"/>
      <c r="J37" s="112"/>
      <c r="K37" s="112"/>
      <c r="L37" s="112"/>
      <c r="M37" s="112"/>
      <c r="N37" s="112"/>
    </row>
    <row r="38" spans="1:14">
      <c r="A38" s="102">
        <f>'MERL Work Plan'!A38</f>
        <v>30</v>
      </c>
      <c r="B38" s="99" t="str">
        <f>'MERL Work Plan'!B38</f>
        <v>Pre &amp; Post capability building evaluations</v>
      </c>
      <c r="C38" s="105" t="str">
        <f t="shared" si="0"/>
        <v>Ongoing</v>
      </c>
      <c r="D38" s="98" t="s">
        <v>233</v>
      </c>
      <c r="E38" s="112" t="s">
        <v>33</v>
      </c>
      <c r="F38" s="112" t="s">
        <v>33</v>
      </c>
      <c r="G38" s="112"/>
      <c r="H38" s="112"/>
      <c r="I38" s="112"/>
      <c r="J38" s="112"/>
      <c r="K38" s="112"/>
      <c r="L38" s="112"/>
      <c r="M38" s="112"/>
      <c r="N38" s="112"/>
    </row>
    <row r="39" spans="1:14">
      <c r="A39" s="102">
        <f>'MERL Work Plan'!A39</f>
        <v>31</v>
      </c>
      <c r="B39" s="99" t="str">
        <f>'MERL Work Plan'!B39</f>
        <v>Six-monthly follow-up evaluation surveys</v>
      </c>
      <c r="C39" s="105">
        <f t="shared" si="0"/>
        <v>46174</v>
      </c>
      <c r="D39" s="106"/>
      <c r="E39" s="111">
        <v>46174</v>
      </c>
      <c r="F39" s="112" t="s">
        <v>226</v>
      </c>
      <c r="G39" s="111">
        <v>46357</v>
      </c>
      <c r="H39" s="112" t="s">
        <v>226</v>
      </c>
      <c r="I39" s="111">
        <v>46539</v>
      </c>
      <c r="J39" s="112" t="s">
        <v>226</v>
      </c>
      <c r="K39" s="111">
        <v>46722</v>
      </c>
      <c r="L39" s="112" t="s">
        <v>226</v>
      </c>
      <c r="M39" s="111">
        <v>46905</v>
      </c>
      <c r="N39" s="112" t="s">
        <v>226</v>
      </c>
    </row>
    <row r="40" spans="1:14">
      <c r="A40" s="102">
        <f>'MERL Work Plan'!A40</f>
        <v>32</v>
      </c>
      <c r="B40" s="99" t="str">
        <f>'MERL Work Plan'!B40</f>
        <v>Post disaster event/after action evaluations</v>
      </c>
      <c r="C40" s="105" t="str">
        <f t="shared" si="0"/>
        <v>Ongoing</v>
      </c>
      <c r="D40" s="98" t="s">
        <v>234</v>
      </c>
      <c r="E40" s="112" t="s">
        <v>33</v>
      </c>
      <c r="F40" s="112" t="s">
        <v>33</v>
      </c>
      <c r="G40" s="112"/>
      <c r="H40" s="112"/>
      <c r="I40" s="112"/>
      <c r="J40" s="112"/>
      <c r="K40" s="112"/>
      <c r="L40" s="112"/>
      <c r="M40" s="112"/>
      <c r="N40" s="112"/>
    </row>
    <row r="41" spans="1:14">
      <c r="A41" s="102">
        <f>'MERL Work Plan'!A41</f>
        <v>33</v>
      </c>
      <c r="B41" s="99" t="str">
        <f>'MERL Work Plan'!B41</f>
        <v>Meeting and Workshop evaluations</v>
      </c>
      <c r="C41" s="105" t="str">
        <f t="shared" si="0"/>
        <v>Ongoing</v>
      </c>
      <c r="D41" s="98" t="s">
        <v>235</v>
      </c>
      <c r="E41" s="112" t="s">
        <v>33</v>
      </c>
      <c r="F41" s="112" t="s">
        <v>33</v>
      </c>
      <c r="G41" s="112"/>
      <c r="H41" s="112"/>
      <c r="I41" s="112"/>
      <c r="J41" s="112"/>
      <c r="K41" s="112"/>
      <c r="L41" s="112"/>
      <c r="M41" s="112"/>
      <c r="N41" s="112"/>
    </row>
    <row r="42" spans="1:14">
      <c r="A42" s="102">
        <f>'MERL Work Plan'!A42</f>
        <v>34</v>
      </c>
      <c r="B42" s="99" t="str">
        <f>'MERL Work Plan'!B42</f>
        <v>Partnership Health Checks</v>
      </c>
      <c r="C42" s="105">
        <f t="shared" si="0"/>
        <v>46143</v>
      </c>
      <c r="D42" s="106"/>
      <c r="E42" s="119">
        <v>46143</v>
      </c>
      <c r="F42" s="112" t="s">
        <v>226</v>
      </c>
      <c r="G42" s="111">
        <v>46508</v>
      </c>
      <c r="H42" s="112" t="s">
        <v>226</v>
      </c>
      <c r="I42" s="111">
        <v>46874</v>
      </c>
      <c r="J42" s="112" t="s">
        <v>226</v>
      </c>
      <c r="K42" s="111">
        <v>47239</v>
      </c>
      <c r="L42" s="112" t="s">
        <v>226</v>
      </c>
      <c r="M42" s="111">
        <v>47604</v>
      </c>
      <c r="N42" s="112" t="s">
        <v>226</v>
      </c>
    </row>
    <row r="43" spans="1:14">
      <c r="A43" s="103" t="str">
        <f>'MERL Work Plan'!A43</f>
        <v>Research (identification of evidence-based solutions to inform decision-making and improve the effectivenss of interventions)</v>
      </c>
      <c r="B43" s="103"/>
      <c r="C43" s="103"/>
      <c r="D43" s="107"/>
      <c r="E43" s="117"/>
      <c r="F43" s="117"/>
      <c r="G43" s="117"/>
      <c r="H43" s="117"/>
      <c r="I43" s="117"/>
      <c r="J43" s="117"/>
      <c r="K43" s="117"/>
      <c r="L43" s="117"/>
      <c r="M43" s="117"/>
      <c r="N43" s="117"/>
    </row>
    <row r="44" spans="1:14">
      <c r="A44" s="102">
        <f>'MERL Work Plan'!A44</f>
        <v>35</v>
      </c>
      <c r="B44" s="99" t="str">
        <f>'MERL Work Plan'!B44</f>
        <v>Collate, monitor and record all WRP research topics in MERL Tables</v>
      </c>
      <c r="C44" s="105" t="str">
        <f t="shared" si="0"/>
        <v>Ongoing</v>
      </c>
      <c r="D44" s="106"/>
      <c r="E44" s="112" t="s">
        <v>33</v>
      </c>
      <c r="F44" s="112" t="s">
        <v>33</v>
      </c>
      <c r="G44" s="112"/>
      <c r="H44" s="112"/>
      <c r="I44" s="112"/>
      <c r="J44" s="112"/>
      <c r="K44" s="112"/>
      <c r="L44" s="112"/>
      <c r="M44" s="112"/>
      <c r="N44" s="112"/>
    </row>
    <row r="45" spans="1:14">
      <c r="A45" s="102">
        <f>'MERL Work Plan'!A45</f>
        <v>36</v>
      </c>
      <c r="B45" s="99" t="str">
        <f>'MERL Work Plan'!B45</f>
        <v>Review progress and identify future research opportunities</v>
      </c>
      <c r="C45" s="105">
        <f t="shared" si="0"/>
        <v>46082</v>
      </c>
      <c r="D45" s="106"/>
      <c r="E45" s="111">
        <v>46082</v>
      </c>
      <c r="F45" s="112" t="s">
        <v>226</v>
      </c>
      <c r="G45" s="111">
        <v>46266</v>
      </c>
      <c r="H45" s="112" t="s">
        <v>226</v>
      </c>
      <c r="I45" s="111">
        <v>46447</v>
      </c>
      <c r="J45" s="112" t="s">
        <v>226</v>
      </c>
      <c r="K45" s="111">
        <v>46631</v>
      </c>
      <c r="L45" s="112" t="s">
        <v>226</v>
      </c>
      <c r="M45" s="111">
        <v>46813</v>
      </c>
      <c r="N45" s="112" t="s">
        <v>226</v>
      </c>
    </row>
    <row r="46" spans="1:14">
      <c r="A46" s="102">
        <f>'MERL Work Plan'!A46</f>
        <v>37</v>
      </c>
      <c r="B46" s="99" t="str">
        <f>'MERL Work Plan'!B46</f>
        <v>Review of future research terms of reference</v>
      </c>
      <c r="C46" s="105" t="str">
        <f t="shared" si="0"/>
        <v/>
      </c>
      <c r="D46" s="106"/>
      <c r="E46" s="112"/>
      <c r="F46" s="112" t="s">
        <v>96</v>
      </c>
      <c r="G46" s="112"/>
      <c r="H46" s="112"/>
      <c r="I46" s="112"/>
      <c r="J46" s="112"/>
      <c r="K46" s="112"/>
      <c r="L46" s="112"/>
      <c r="M46" s="112"/>
      <c r="N46" s="112"/>
    </row>
    <row r="47" spans="1:14">
      <c r="A47" s="102">
        <f>'MERL Work Plan'!A47</f>
        <v>38</v>
      </c>
      <c r="B47" s="99" t="str">
        <f>'MERL Work Plan'!B47</f>
        <v>Share all formal and participatory research findings</v>
      </c>
      <c r="C47" s="105" t="str">
        <f t="shared" si="0"/>
        <v/>
      </c>
      <c r="D47" s="106"/>
      <c r="E47" s="112"/>
      <c r="F47" s="112" t="s">
        <v>96</v>
      </c>
      <c r="G47" s="112"/>
      <c r="H47" s="112"/>
      <c r="I47" s="112"/>
      <c r="J47" s="112"/>
      <c r="K47" s="112"/>
      <c r="L47" s="112"/>
      <c r="M47" s="112"/>
      <c r="N47" s="112"/>
    </row>
    <row r="48" spans="1:14">
      <c r="A48" s="102">
        <f>'MERL Work Plan'!A48</f>
        <v>39</v>
      </c>
      <c r="B48" s="99" t="str">
        <f>'MERL Work Plan'!B48</f>
        <v>Sustain WRP longitudinal data sets within the region</v>
      </c>
      <c r="C48" s="105" t="str">
        <f t="shared" si="0"/>
        <v>Ongoing</v>
      </c>
      <c r="D48" s="106" t="s">
        <v>236</v>
      </c>
      <c r="E48" s="112" t="s">
        <v>33</v>
      </c>
      <c r="F48" s="112" t="s">
        <v>33</v>
      </c>
      <c r="G48" s="112"/>
      <c r="H48" s="112"/>
      <c r="I48" s="112"/>
      <c r="J48" s="112"/>
      <c r="K48" s="112"/>
      <c r="L48" s="112"/>
      <c r="M48" s="112"/>
      <c r="N48" s="112"/>
    </row>
    <row r="49" spans="1:14">
      <c r="A49" s="103" t="str">
        <f>'MERL Work Plan'!A49</f>
        <v>Learning (the regular pause to review and reflect on project, activity and programme progress and achievements to date, capturingn and applying any lessons learned or opportunities)</v>
      </c>
      <c r="B49" s="103"/>
      <c r="C49" s="103"/>
      <c r="D49" s="107"/>
      <c r="E49" s="117"/>
      <c r="F49" s="117"/>
      <c r="G49" s="117"/>
      <c r="H49" s="117"/>
      <c r="I49" s="117"/>
      <c r="J49" s="117"/>
      <c r="K49" s="117"/>
      <c r="L49" s="117"/>
      <c r="M49" s="117"/>
      <c r="N49" s="117"/>
    </row>
    <row r="50" spans="1:14">
      <c r="A50" s="102">
        <f>'MERL Work Plan'!A50</f>
        <v>40</v>
      </c>
      <c r="B50" s="99" t="str">
        <f>'MERL Work Plan'!B50</f>
        <v>WRP annual reflection workshop</v>
      </c>
      <c r="C50" s="105" t="str">
        <f t="shared" si="0"/>
        <v/>
      </c>
      <c r="D50" s="106"/>
      <c r="E50" s="112"/>
      <c r="F50" s="112" t="s">
        <v>96</v>
      </c>
      <c r="G50" s="112"/>
      <c r="H50" s="112"/>
      <c r="I50" s="112"/>
      <c r="J50" s="112"/>
      <c r="K50" s="112"/>
      <c r="L50" s="112"/>
      <c r="M50" s="112"/>
      <c r="N50" s="112"/>
    </row>
    <row r="51" spans="1:14">
      <c r="A51" s="102">
        <f>'MERL Work Plan'!A51</f>
        <v>41</v>
      </c>
      <c r="B51" s="99" t="str">
        <f>'MERL Work Plan'!B51</f>
        <v>Executing agency (non-NMHS) and local partners annual reflection workshop</v>
      </c>
      <c r="C51" s="105" t="str">
        <f t="shared" si="0"/>
        <v/>
      </c>
      <c r="D51" s="106"/>
      <c r="E51" s="112"/>
      <c r="F51" s="112" t="s">
        <v>96</v>
      </c>
      <c r="G51" s="112"/>
      <c r="H51" s="112"/>
      <c r="I51" s="112"/>
      <c r="J51" s="112"/>
      <c r="K51" s="112"/>
      <c r="L51" s="112"/>
      <c r="M51" s="112"/>
      <c r="N51" s="112"/>
    </row>
    <row r="52" spans="1:14">
      <c r="A52" s="102">
        <f>'MERL Work Plan'!A52</f>
        <v>42</v>
      </c>
      <c r="B52" s="99" t="str">
        <f>'MERL Work Plan'!B52</f>
        <v>Contribute to SPREP internal reflection sessions</v>
      </c>
      <c r="C52" s="105" t="str">
        <f t="shared" si="0"/>
        <v/>
      </c>
      <c r="D52" s="106"/>
      <c r="E52" s="112"/>
      <c r="F52" s="112" t="s">
        <v>96</v>
      </c>
      <c r="G52" s="112"/>
      <c r="H52" s="120"/>
      <c r="I52" s="112"/>
      <c r="J52" s="112"/>
      <c r="K52" s="112"/>
      <c r="L52" s="112"/>
      <c r="M52" s="112"/>
      <c r="N52" s="112"/>
    </row>
    <row r="53" spans="1:14">
      <c r="A53" s="102">
        <f>'MERL Work Plan'!A53</f>
        <v>43</v>
      </c>
      <c r="B53" s="99" t="str">
        <f>'MERL Work Plan'!B53</f>
        <v>Co-design/facilitate WRP PMU lessons learned sessions</v>
      </c>
      <c r="C53" s="105" t="str">
        <f t="shared" si="0"/>
        <v>Ongoing</v>
      </c>
      <c r="D53" s="98" t="s">
        <v>237</v>
      </c>
      <c r="E53" s="112" t="s">
        <v>33</v>
      </c>
      <c r="F53" s="112" t="s">
        <v>33</v>
      </c>
      <c r="G53" s="112"/>
      <c r="H53" s="112"/>
      <c r="I53" s="112"/>
      <c r="J53" s="112"/>
      <c r="K53" s="112"/>
      <c r="L53" s="112"/>
      <c r="M53" s="112"/>
      <c r="N53" s="112"/>
    </row>
    <row r="54" spans="1:14">
      <c r="A54" s="103" t="str">
        <f>'MERL Work Plan'!A54</f>
        <v>Sharing, reporting and communication of information</v>
      </c>
      <c r="B54" s="103"/>
      <c r="C54" s="103"/>
      <c r="D54" s="107"/>
      <c r="E54" s="117"/>
      <c r="F54" s="117"/>
      <c r="G54" s="117"/>
      <c r="H54" s="117"/>
      <c r="I54" s="117"/>
      <c r="J54" s="117"/>
      <c r="K54" s="117"/>
      <c r="L54" s="117"/>
      <c r="M54" s="117"/>
      <c r="N54" s="117"/>
    </row>
    <row r="55" spans="1:14">
      <c r="A55" s="102">
        <f>'MERL Work Plan'!A55</f>
        <v>44</v>
      </c>
      <c r="B55" s="99" t="str">
        <f>'MERL Work Plan'!B55</f>
        <v>Support and contribute to WRP Steering Committee Meetings</v>
      </c>
      <c r="C55" s="105">
        <f t="shared" si="0"/>
        <v>46174</v>
      </c>
      <c r="D55" s="106"/>
      <c r="E55" s="113">
        <v>46174</v>
      </c>
      <c r="F55" s="112" t="s">
        <v>227</v>
      </c>
      <c r="G55" s="113">
        <v>46266</v>
      </c>
      <c r="H55" s="112" t="s">
        <v>226</v>
      </c>
      <c r="I55" s="113">
        <v>46508</v>
      </c>
      <c r="J55" s="112" t="s">
        <v>226</v>
      </c>
      <c r="K55" s="113">
        <v>46631</v>
      </c>
      <c r="L55" s="112" t="s">
        <v>226</v>
      </c>
      <c r="M55" s="113">
        <v>46874</v>
      </c>
      <c r="N55" s="112" t="s">
        <v>226</v>
      </c>
    </row>
    <row r="56" spans="1:14" ht="30.75">
      <c r="A56" s="102">
        <f>'MERL Work Plan'!A56</f>
        <v>45</v>
      </c>
      <c r="B56" s="99" t="str">
        <f>'MERL Work Plan'!B56</f>
        <v>Support and contribute to the Pacific Meteorological Council Meetings, as requested</v>
      </c>
      <c r="C56" s="105">
        <f t="shared" si="0"/>
        <v>46266</v>
      </c>
      <c r="D56" s="106"/>
      <c r="E56" s="113">
        <v>46266</v>
      </c>
      <c r="F56" s="112" t="s">
        <v>226</v>
      </c>
      <c r="G56" s="113">
        <v>46997</v>
      </c>
      <c r="H56" s="112" t="s">
        <v>226</v>
      </c>
      <c r="I56" s="113">
        <v>47727</v>
      </c>
      <c r="J56" s="112" t="s">
        <v>226</v>
      </c>
      <c r="K56" s="113">
        <v>48458</v>
      </c>
      <c r="L56" s="112" t="s">
        <v>226</v>
      </c>
      <c r="M56" s="112"/>
      <c r="N56" s="112"/>
    </row>
    <row r="57" spans="1:14">
      <c r="A57" s="102">
        <f>'MERL Work Plan'!A57</f>
        <v>46</v>
      </c>
      <c r="B57" s="99" t="str">
        <f>'MERL Work Plan'!B57</f>
        <v>Support and contribute to WRP Technical Committee Meetings</v>
      </c>
      <c r="C57" s="105" t="str">
        <f t="shared" si="0"/>
        <v>Ongoing</v>
      </c>
      <c r="D57" s="98" t="s">
        <v>238</v>
      </c>
      <c r="E57" s="112" t="s">
        <v>33</v>
      </c>
      <c r="F57" s="112" t="s">
        <v>33</v>
      </c>
      <c r="G57" s="112"/>
      <c r="H57" s="112"/>
      <c r="I57" s="112"/>
      <c r="J57" s="112"/>
      <c r="K57" s="112"/>
      <c r="L57" s="112"/>
      <c r="M57" s="112"/>
      <c r="N57" s="112"/>
    </row>
    <row r="58" spans="1:14">
      <c r="A58" s="102">
        <f>'MERL Work Plan'!A58</f>
        <v>47</v>
      </c>
      <c r="B58" s="99" t="str">
        <f>'MERL Work Plan'!B58</f>
        <v>Support and contribute to WRP Programme Tracker</v>
      </c>
      <c r="C58" s="105" t="str">
        <f t="shared" si="0"/>
        <v>Ongoing</v>
      </c>
      <c r="D58" s="98" t="s">
        <v>236</v>
      </c>
      <c r="E58" s="112" t="s">
        <v>33</v>
      </c>
      <c r="F58" s="112" t="s">
        <v>33</v>
      </c>
      <c r="G58" s="112"/>
      <c r="H58" s="112"/>
      <c r="I58" s="112"/>
      <c r="J58" s="112"/>
      <c r="K58" s="112"/>
      <c r="L58" s="112"/>
      <c r="M58" s="112"/>
      <c r="N58" s="112"/>
    </row>
    <row r="59" spans="1:14">
      <c r="A59" s="102">
        <f>'MERL Work Plan'!A59</f>
        <v>48</v>
      </c>
      <c r="B59" s="99" t="str">
        <f>'MERL Work Plan'!B59</f>
        <v>Support and contribute to WRP Donor/Investor Meetings</v>
      </c>
      <c r="C59" s="105" t="str">
        <f t="shared" si="0"/>
        <v>Ongoing</v>
      </c>
      <c r="D59" s="98" t="s">
        <v>236</v>
      </c>
      <c r="E59" s="112" t="s">
        <v>33</v>
      </c>
      <c r="F59" s="112" t="s">
        <v>33</v>
      </c>
      <c r="G59" s="112"/>
      <c r="H59" s="112"/>
      <c r="I59" s="112"/>
      <c r="J59" s="112"/>
      <c r="K59" s="112"/>
      <c r="L59" s="112"/>
      <c r="M59" s="112"/>
      <c r="N59" s="112"/>
    </row>
    <row r="60" spans="1:14">
      <c r="A60" s="102">
        <f>'MERL Work Plan'!A60</f>
        <v>49</v>
      </c>
      <c r="B60" s="99" t="str">
        <f>'MERL Work Plan'!B60</f>
        <v>Support and collect Pacific NMHS Executing Agency Reporting</v>
      </c>
      <c r="C60" s="105">
        <f t="shared" si="0"/>
        <v>46199</v>
      </c>
      <c r="D60" s="106" t="s">
        <v>239</v>
      </c>
      <c r="E60" s="111">
        <v>46199</v>
      </c>
      <c r="F60" s="112" t="s">
        <v>227</v>
      </c>
      <c r="G60" s="116"/>
      <c r="H60" s="112"/>
      <c r="I60" s="112"/>
      <c r="J60" s="112"/>
      <c r="K60" s="112"/>
      <c r="L60" s="112"/>
      <c r="M60" s="112"/>
      <c r="N60" s="112"/>
    </row>
    <row r="61" spans="1:14">
      <c r="A61" s="102">
        <f>'MERL Work Plan'!A61</f>
        <v>50</v>
      </c>
      <c r="B61" s="99" t="str">
        <f>'MERL Work Plan'!B61</f>
        <v>Support and collect Executing Agency (non-NMHS) Six-Month Progress Report</v>
      </c>
      <c r="C61" s="105">
        <f t="shared" si="0"/>
        <v>46113</v>
      </c>
      <c r="D61" s="106"/>
      <c r="E61" s="121">
        <v>46113</v>
      </c>
      <c r="F61" s="112" t="s">
        <v>227</v>
      </c>
      <c r="G61" s="111">
        <v>46235</v>
      </c>
      <c r="H61" s="112" t="s">
        <v>226</v>
      </c>
      <c r="I61" s="113">
        <v>46419</v>
      </c>
      <c r="J61" s="112" t="s">
        <v>226</v>
      </c>
      <c r="K61" s="113">
        <v>46600</v>
      </c>
      <c r="L61" s="112" t="s">
        <v>226</v>
      </c>
      <c r="M61" s="113">
        <v>46784</v>
      </c>
      <c r="N61" s="112" t="s">
        <v>226</v>
      </c>
    </row>
    <row r="62" spans="1:14" ht="30.75">
      <c r="A62" s="102">
        <f>'MERL Work Plan'!A62</f>
        <v>51</v>
      </c>
      <c r="B62" s="99" t="str">
        <f>'MERL Work Plan'!B62</f>
        <v>Collation, analysis, interpretation of data and drafting of WRP six-month report</v>
      </c>
      <c r="C62" s="105">
        <f t="shared" si="0"/>
        <v>46266</v>
      </c>
      <c r="D62" s="106"/>
      <c r="E62" s="113">
        <v>46266</v>
      </c>
      <c r="F62" s="112" t="s">
        <v>226</v>
      </c>
      <c r="G62" s="113">
        <v>46631</v>
      </c>
      <c r="H62" s="112" t="s">
        <v>226</v>
      </c>
      <c r="I62" s="113">
        <v>46997</v>
      </c>
      <c r="J62" s="112" t="s">
        <v>226</v>
      </c>
      <c r="K62" s="113">
        <v>47362</v>
      </c>
      <c r="L62" s="112" t="s">
        <v>226</v>
      </c>
      <c r="M62" s="113">
        <v>47727</v>
      </c>
      <c r="N62" s="112" t="s">
        <v>226</v>
      </c>
    </row>
    <row r="63" spans="1:14">
      <c r="A63" s="102">
        <f>'MERL Work Plan'!A63</f>
        <v>52</v>
      </c>
      <c r="B63" s="99" t="str">
        <f>'MERL Work Plan'!B63</f>
        <v>Submission and circulation of WRP Six-Month Progress Report</v>
      </c>
      <c r="C63" s="105">
        <f t="shared" si="0"/>
        <v>46296</v>
      </c>
      <c r="D63" s="106"/>
      <c r="E63" s="113">
        <v>46296</v>
      </c>
      <c r="F63" s="112" t="s">
        <v>226</v>
      </c>
      <c r="G63" s="113">
        <v>46661</v>
      </c>
      <c r="H63" s="112" t="s">
        <v>226</v>
      </c>
      <c r="I63" s="113">
        <v>46661</v>
      </c>
      <c r="J63" s="112" t="s">
        <v>226</v>
      </c>
      <c r="K63" s="113">
        <v>47027</v>
      </c>
      <c r="L63" s="112" t="s">
        <v>226</v>
      </c>
      <c r="M63" s="113">
        <v>47392</v>
      </c>
      <c r="N63" s="112" t="s">
        <v>226</v>
      </c>
    </row>
    <row r="64" spans="1:14">
      <c r="A64" s="102">
        <f>'MERL Work Plan'!A64</f>
        <v>53</v>
      </c>
      <c r="B64" s="99" t="str">
        <f>'MERL Work Plan'!B64</f>
        <v>Support and collect Executing Agency (non-NMHS) Annual Report</v>
      </c>
      <c r="C64" s="105">
        <f t="shared" si="0"/>
        <v>46054</v>
      </c>
      <c r="D64" s="106"/>
      <c r="E64" s="118">
        <v>46054</v>
      </c>
      <c r="F64" s="112" t="s">
        <v>227</v>
      </c>
      <c r="G64" s="113">
        <v>46419</v>
      </c>
      <c r="H64" s="112" t="s">
        <v>226</v>
      </c>
      <c r="I64" s="113">
        <v>46784</v>
      </c>
      <c r="J64" s="112" t="s">
        <v>226</v>
      </c>
      <c r="K64" s="113">
        <v>47150</v>
      </c>
      <c r="L64" s="112" t="s">
        <v>226</v>
      </c>
      <c r="M64" s="113">
        <v>47515</v>
      </c>
      <c r="N64" s="112" t="s">
        <v>226</v>
      </c>
    </row>
    <row r="65" spans="1:14">
      <c r="A65" s="102">
        <f>'MERL Work Plan'!A65</f>
        <v>54</v>
      </c>
      <c r="B65" s="99" t="str">
        <f>'MERL Work Plan'!B65</f>
        <v>Collation, analysis, interpretation of data and drafting of WRP Annual Report</v>
      </c>
      <c r="C65" s="105">
        <f t="shared" si="0"/>
        <v>46082</v>
      </c>
      <c r="D65" s="106"/>
      <c r="E65" s="118">
        <v>46082</v>
      </c>
      <c r="F65" s="112" t="s">
        <v>226</v>
      </c>
      <c r="G65" s="113">
        <v>46447</v>
      </c>
      <c r="H65" s="112" t="s">
        <v>226</v>
      </c>
      <c r="I65" s="113">
        <v>46813</v>
      </c>
      <c r="J65" s="112" t="s">
        <v>226</v>
      </c>
      <c r="K65" s="113">
        <v>47178</v>
      </c>
      <c r="L65" s="112" t="s">
        <v>226</v>
      </c>
      <c r="M65" s="113">
        <v>47543</v>
      </c>
      <c r="N65" s="112" t="s">
        <v>226</v>
      </c>
    </row>
    <row r="66" spans="1:14">
      <c r="A66" s="102">
        <f>'MERL Work Plan'!A66</f>
        <v>55</v>
      </c>
      <c r="B66" s="99" t="str">
        <f>'MERL Work Plan'!B66</f>
        <v>Submission and circulation of WRP Annual Report</v>
      </c>
      <c r="C66" s="105">
        <f t="shared" si="0"/>
        <v>46143</v>
      </c>
      <c r="D66" s="106"/>
      <c r="E66" s="118">
        <v>46143</v>
      </c>
      <c r="F66" s="112" t="s">
        <v>226</v>
      </c>
      <c r="G66" s="113">
        <v>46508</v>
      </c>
      <c r="H66" s="112" t="s">
        <v>226</v>
      </c>
      <c r="I66" s="113">
        <v>46874</v>
      </c>
      <c r="J66" s="112" t="s">
        <v>226</v>
      </c>
      <c r="K66" s="113">
        <v>47239</v>
      </c>
      <c r="L66" s="112" t="s">
        <v>226</v>
      </c>
      <c r="M66" s="113">
        <v>47604</v>
      </c>
      <c r="N66" s="112" t="s">
        <v>226</v>
      </c>
    </row>
    <row r="67" spans="1:14">
      <c r="A67" s="102">
        <f>'MERL Work Plan'!A67</f>
        <v>56</v>
      </c>
      <c r="B67" s="99" t="str">
        <f>'MERL Work Plan'!B67</f>
        <v>SPREP internal MERL reporting requirements</v>
      </c>
      <c r="C67" s="105">
        <f t="shared" si="0"/>
        <v>46168</v>
      </c>
      <c r="D67" s="106"/>
      <c r="E67" s="110">
        <v>46168</v>
      </c>
      <c r="F67" s="98" t="s">
        <v>227</v>
      </c>
      <c r="G67" s="104"/>
      <c r="H67" s="98"/>
      <c r="I67" s="98"/>
      <c r="J67" s="98"/>
      <c r="K67" s="104"/>
      <c r="L67" s="98"/>
      <c r="M67" s="98"/>
      <c r="N67" s="98"/>
    </row>
  </sheetData>
  <mergeCells count="11">
    <mergeCell ref="A2:N2"/>
    <mergeCell ref="A3:N3"/>
    <mergeCell ref="I5:J5"/>
    <mergeCell ref="K5:L5"/>
    <mergeCell ref="M5:N5"/>
    <mergeCell ref="A5:A6"/>
    <mergeCell ref="B5:B6"/>
    <mergeCell ref="C5:C6"/>
    <mergeCell ref="E5:F5"/>
    <mergeCell ref="G5:H5"/>
    <mergeCell ref="D5:D6"/>
  </mergeCells>
  <conditionalFormatting sqref="H8:H51 F8:F67 H53:H67">
    <cfRule type="containsText" dxfId="17" priority="6" operator="containsText" text="Ongoing">
      <formula>NOT(ISERROR(SEARCH("Ongoing",F8)))</formula>
    </cfRule>
    <cfRule type="containsText" dxfId="16" priority="20" operator="containsText" text="Completed">
      <formula>NOT(ISERROR(SEARCH("Completed",F8)))</formula>
    </cfRule>
    <cfRule type="containsText" dxfId="15" priority="21" operator="containsText" text="Progressing">
      <formula>NOT(ISERROR(SEARCH("Progressing",F8)))</formula>
    </cfRule>
    <cfRule type="containsText" dxfId="14" priority="22" operator="containsText" text="Not Started">
      <formula>NOT(ISERROR(SEARCH("Not Started",F8)))</formula>
    </cfRule>
  </conditionalFormatting>
  <conditionalFormatting sqref="J8:J67">
    <cfRule type="containsText" dxfId="13" priority="14" operator="containsText" text="Completed">
      <formula>NOT(ISERROR(SEARCH("Completed",J8)))</formula>
    </cfRule>
    <cfRule type="containsText" dxfId="12" priority="15" operator="containsText" text="Progressing">
      <formula>NOT(ISERROR(SEARCH("Progressing",J8)))</formula>
    </cfRule>
    <cfRule type="containsText" dxfId="11" priority="16" operator="containsText" text="Not Started">
      <formula>NOT(ISERROR(SEARCH("Not Started",J8)))</formula>
    </cfRule>
    <cfRule type="containsText" dxfId="10" priority="5" operator="containsText" text="Ongoing">
      <formula>NOT(ISERROR(SEARCH("Ongoing",J8)))</formula>
    </cfRule>
  </conditionalFormatting>
  <conditionalFormatting sqref="L8:L67">
    <cfRule type="containsText" dxfId="9" priority="11" operator="containsText" text="Completed">
      <formula>NOT(ISERROR(SEARCH("Completed",L8)))</formula>
    </cfRule>
    <cfRule type="containsText" dxfId="8" priority="12" operator="containsText" text="Progressing">
      <formula>NOT(ISERROR(SEARCH("Progressing",L8)))</formula>
    </cfRule>
    <cfRule type="containsText" dxfId="7" priority="13" operator="containsText" text="Not Started">
      <formula>NOT(ISERROR(SEARCH("Not Started",L8)))</formula>
    </cfRule>
    <cfRule type="containsText" dxfId="6" priority="4" operator="containsText" text="Ongoing">
      <formula>NOT(ISERROR(SEARCH("Ongoing",L8)))</formula>
    </cfRule>
  </conditionalFormatting>
  <conditionalFormatting sqref="N8:N67">
    <cfRule type="containsText" dxfId="5" priority="8" operator="containsText" text="Completed">
      <formula>NOT(ISERROR(SEARCH("Completed",N8)))</formula>
    </cfRule>
    <cfRule type="containsText" dxfId="4" priority="9" operator="containsText" text="Progressing">
      <formula>NOT(ISERROR(SEARCH("Progressing",N8)))</formula>
    </cfRule>
    <cfRule type="containsText" dxfId="3" priority="10" operator="containsText" text="Not Started">
      <formula>NOT(ISERROR(SEARCH("Not Started",N8)))</formula>
    </cfRule>
    <cfRule type="containsText" dxfId="2" priority="3" operator="containsText" text="Ongoing">
      <formula>NOT(ISERROR(SEARCH("Ongoing",N8)))</formula>
    </cfRule>
  </conditionalFormatting>
  <conditionalFormatting sqref="C8:C67">
    <cfRule type="expression" dxfId="1" priority="2">
      <formula>AND(ISNUMBER(C8),C8&lt;=EDATE(TODAY(),2))</formula>
    </cfRule>
    <cfRule type="cellIs" dxfId="0" priority="1" operator="equal">
      <formula>"Ongoing"</formula>
    </cfRule>
  </conditionalFormatting>
  <dataValidations count="2">
    <dataValidation type="list" allowBlank="1" showInputMessage="1" showErrorMessage="1" sqref="F54 J54 H54 L54 H49 F32 H32 J32 L32 N32 F43 H43 J43 L43 N43 F49 J49 L49 N49 N54" xr:uid="{F91B8930-F37A-41F9-8E26-2990F0A94CA8}">
      <formula1>"Not started, Progressing, Completed"</formula1>
    </dataValidation>
    <dataValidation type="list" allowBlank="1" showInputMessage="1" showErrorMessage="1" sqref="F8:F31 H8:H31 J8:J31 L8:L31 N8:N31 F33:F42 H33:H42 J33:J42 L33:L42 N33:N42 F44:F48 H44:H48 J44:J48 L44:L48 N44:N48 F50:F53 H50:H53 J50:J53 L50:L53 N50:N53 F55:F67 H55:H67 J55:J67 L55:L67 N55:N67" xr:uid="{7612D889-83F4-403A-871E-8F62A528F41B}">
      <formula1>"Not started, Progressing, Completed, Ongoing, TBD"</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00bc44-2015-4da8-875d-07b815e122b5" xsi:nil="true"/>
    <lcf76f155ced4ddcb4097134ff3c332f xmlns="5c9379e0-c8fe-4c72-bd8d-06eab88b1c4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B93D4149CF1F4A82E5E3E1C517E5E7" ma:contentTypeVersion="13" ma:contentTypeDescription="Create a new document." ma:contentTypeScope="" ma:versionID="904c9dd9c76d3fef821c557f06e0fbe4">
  <xsd:schema xmlns:xsd="http://www.w3.org/2001/XMLSchema" xmlns:xs="http://www.w3.org/2001/XMLSchema" xmlns:p="http://schemas.microsoft.com/office/2006/metadata/properties" xmlns:ns2="5c9379e0-c8fe-4c72-bd8d-06eab88b1c4d" xmlns:ns3="4600bc44-2015-4da8-875d-07b815e122b5" targetNamespace="http://schemas.microsoft.com/office/2006/metadata/properties" ma:root="true" ma:fieldsID="aafbc98863ba80b3baa83296633182b2" ns2:_="" ns3:_="">
    <xsd:import namespace="5c9379e0-c8fe-4c72-bd8d-06eab88b1c4d"/>
    <xsd:import namespace="4600bc44-2015-4da8-875d-07b815e122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379e0-c8fe-4c72-bd8d-06eab88b1c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926c1b7-6265-4b08-9951-3c22af25e65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00bc44-2015-4da8-875d-07b815e122b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10c851-c325-4e55-9a04-b815e3608e32}" ma:internalName="TaxCatchAll" ma:showField="CatchAllData" ma:web="4600bc44-2015-4da8-875d-07b815e12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4EBD13-7502-4CAC-8F81-ECB40A4939C2}"/>
</file>

<file path=customXml/itemProps2.xml><?xml version="1.0" encoding="utf-8"?>
<ds:datastoreItem xmlns:ds="http://schemas.openxmlformats.org/officeDocument/2006/customXml" ds:itemID="{EB023BD8-ED6C-45C1-9176-0FE88D69B23D}"/>
</file>

<file path=customXml/itemProps3.xml><?xml version="1.0" encoding="utf-8"?>
<ds:datastoreItem xmlns:ds="http://schemas.openxmlformats.org/officeDocument/2006/customXml" ds:itemID="{F84706D0-558A-4133-BC0A-71155E363D29}"/>
</file>

<file path=docProps/app.xml><?xml version="1.0" encoding="utf-8"?>
<Properties xmlns="http://schemas.openxmlformats.org/officeDocument/2006/extended-properties" xmlns:vt="http://schemas.openxmlformats.org/officeDocument/2006/docPropsVTypes">
  <Application>Microsoft Excel Online</Application>
  <Manager/>
  <Company>Federal Court of Australia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Cherry</dc:creator>
  <cp:keywords/>
  <dc:description/>
  <cp:lastModifiedBy/>
  <cp:revision/>
  <dcterms:created xsi:type="dcterms:W3CDTF">2017-11-30T11:31:17Z</dcterms:created>
  <dcterms:modified xsi:type="dcterms:W3CDTF">2026-05-20T10:13:37Z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0x01010061B93D4149CF1F4A82E5E3E1C517E5E7</vt:lpwstr>
  </property>
  <property fmtid="{D5CDD505-2E9C-101B-9397-08002B2CF9AE}" pid="3" name="MediaServiceImageTags">
    <vt:lpwstr/>
  </property>
</Properties>
</file>